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richData/rdrichvaluestructure.xml" ContentType="application/vnd.ms-excel.rdrichvaluestructure+xml"/>
  <Override PartName="/xl/richData/rdrichvalue.xml" ContentType="application/vnd.ms-excel.rdrichvalue+xml"/>
  <Override PartName="/xl/richData/richValueRel.xml" ContentType="application/vnd.ms-excel.richvaluerel+xml"/>
  <Override PartName="/xl/richData/rdRichValueTypes.xml" ContentType="application/vnd.ms-excel.rdrichvaluetyp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Dators\Downloads\"/>
    </mc:Choice>
  </mc:AlternateContent>
  <bookViews>
    <workbookView xWindow="0" yWindow="0" windowWidth="28800" windowHeight="13725"/>
  </bookViews>
  <sheets>
    <sheet name="ATSELL PARE" sheetId="1" r:id="rId1"/>
  </sheets>
  <definedNames>
    <definedName name="_xlnm._FilterDatabase" localSheetId="0" hidden="1">'ATSELL PARE'!$A$3:$AB$132</definedName>
    <definedName name="qryGridExportToExcelSP">'ATSELL PARE'!$C$3:$AB$132</definedName>
  </definedName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B5" i="1" l="1"/>
  <c r="B6" i="1"/>
  <c r="B7" i="1"/>
  <c r="B8" i="1"/>
  <c r="B9" i="1"/>
  <c r="B10" i="1"/>
  <c r="B11" i="1"/>
  <c r="B12" i="1"/>
  <c r="B13" i="1"/>
  <c r="B14" i="1"/>
  <c r="B15" i="1"/>
  <c r="B16" i="1"/>
  <c r="B17" i="1"/>
  <c r="B18" i="1"/>
  <c r="B19" i="1"/>
  <c r="B20" i="1"/>
  <c r="B21" i="1"/>
  <c r="B22" i="1"/>
  <c r="B23" i="1"/>
  <c r="B24" i="1"/>
  <c r="B25" i="1"/>
  <c r="B26" i="1"/>
  <c r="B27" i="1"/>
  <c r="B28" i="1"/>
  <c r="B29" i="1"/>
  <c r="B30" i="1"/>
  <c r="B31" i="1"/>
  <c r="B32" i="1"/>
  <c r="B33" i="1"/>
  <c r="B34" i="1"/>
  <c r="B35" i="1"/>
  <c r="B36" i="1"/>
  <c r="B37" i="1"/>
  <c r="B38" i="1"/>
  <c r="B39" i="1"/>
  <c r="B40" i="1"/>
  <c r="B41" i="1"/>
  <c r="B42" i="1"/>
  <c r="B43" i="1"/>
  <c r="B44" i="1"/>
  <c r="B45" i="1"/>
  <c r="B46" i="1"/>
  <c r="B47" i="1"/>
  <c r="B48" i="1"/>
  <c r="B49" i="1"/>
  <c r="B50" i="1"/>
  <c r="B51" i="1"/>
  <c r="B52" i="1"/>
  <c r="B53" i="1"/>
  <c r="B54" i="1"/>
  <c r="B55" i="1"/>
  <c r="B56" i="1"/>
  <c r="B57" i="1"/>
  <c r="B58" i="1"/>
  <c r="B59" i="1"/>
  <c r="B60" i="1"/>
  <c r="B61" i="1"/>
  <c r="B62" i="1"/>
  <c r="B63" i="1"/>
  <c r="B64" i="1"/>
  <c r="B65" i="1"/>
  <c r="B66" i="1"/>
  <c r="B67" i="1"/>
  <c r="B68" i="1"/>
  <c r="B69" i="1"/>
  <c r="B70" i="1"/>
  <c r="B71" i="1"/>
  <c r="B72" i="1"/>
  <c r="B73" i="1"/>
  <c r="B74" i="1"/>
  <c r="B75" i="1"/>
  <c r="B76" i="1"/>
  <c r="B77" i="1"/>
  <c r="B78" i="1"/>
  <c r="B79" i="1"/>
  <c r="B80" i="1"/>
  <c r="B81" i="1"/>
  <c r="B82" i="1"/>
  <c r="B83" i="1"/>
  <c r="B84" i="1"/>
  <c r="B85" i="1"/>
  <c r="B86" i="1"/>
  <c r="B87" i="1"/>
  <c r="B88" i="1"/>
  <c r="B89" i="1"/>
  <c r="B90" i="1"/>
  <c r="B91" i="1"/>
  <c r="B92" i="1"/>
  <c r="B93" i="1"/>
  <c r="B94" i="1"/>
  <c r="B95" i="1"/>
  <c r="B96" i="1"/>
  <c r="B97" i="1"/>
  <c r="B98" i="1"/>
  <c r="B99" i="1"/>
  <c r="B100" i="1"/>
  <c r="B101" i="1"/>
  <c r="B102" i="1"/>
  <c r="B103" i="1"/>
  <c r="B104" i="1"/>
  <c r="B105" i="1"/>
  <c r="B106" i="1"/>
  <c r="B107" i="1"/>
  <c r="B108" i="1"/>
  <c r="B109" i="1"/>
  <c r="B110" i="1"/>
  <c r="B111" i="1"/>
  <c r="B112" i="1"/>
  <c r="B113" i="1"/>
  <c r="B114" i="1"/>
  <c r="B115" i="1"/>
  <c r="B116" i="1"/>
  <c r="B117" i="1"/>
  <c r="B118" i="1"/>
  <c r="B119" i="1"/>
  <c r="B120" i="1"/>
  <c r="B121" i="1"/>
  <c r="B122" i="1"/>
  <c r="B123" i="1"/>
  <c r="B124" i="1"/>
  <c r="B125" i="1"/>
  <c r="B126" i="1"/>
  <c r="B127" i="1"/>
  <c r="B128" i="1"/>
  <c r="B129" i="1"/>
  <c r="B130" i="1"/>
  <c r="B131" i="1"/>
  <c r="B132" i="1"/>
  <c r="B4" i="1"/>
  <c r="P5" i="1" l="1"/>
  <c r="P6" i="1"/>
  <c r="P7" i="1"/>
  <c r="P8" i="1"/>
  <c r="P9" i="1"/>
  <c r="P10" i="1"/>
  <c r="P11" i="1"/>
  <c r="P12" i="1"/>
  <c r="P13" i="1"/>
  <c r="P14" i="1"/>
  <c r="P15" i="1"/>
  <c r="P16" i="1"/>
  <c r="P17" i="1"/>
  <c r="P18" i="1"/>
  <c r="P19" i="1"/>
  <c r="P20" i="1"/>
  <c r="P21" i="1"/>
  <c r="P22" i="1"/>
  <c r="P23" i="1"/>
  <c r="P24" i="1"/>
  <c r="P25" i="1"/>
  <c r="P26" i="1"/>
  <c r="P27" i="1"/>
  <c r="P28" i="1"/>
  <c r="P29" i="1"/>
  <c r="P30" i="1"/>
  <c r="P31" i="1"/>
  <c r="P32" i="1"/>
  <c r="P33" i="1"/>
  <c r="P34" i="1"/>
  <c r="P35" i="1"/>
  <c r="P36" i="1"/>
  <c r="P37" i="1"/>
  <c r="P38" i="1"/>
  <c r="P39" i="1"/>
  <c r="P40" i="1"/>
  <c r="P41" i="1"/>
  <c r="P42" i="1"/>
  <c r="P43" i="1"/>
  <c r="P44" i="1"/>
  <c r="P45" i="1"/>
  <c r="P46" i="1"/>
  <c r="P47" i="1"/>
  <c r="P48" i="1"/>
  <c r="P49" i="1"/>
  <c r="P50" i="1"/>
  <c r="P51" i="1"/>
  <c r="P52" i="1"/>
  <c r="P53" i="1"/>
  <c r="P54" i="1"/>
  <c r="P55" i="1"/>
  <c r="P56" i="1"/>
  <c r="P57" i="1"/>
  <c r="P58" i="1"/>
  <c r="P59" i="1"/>
  <c r="P60" i="1"/>
  <c r="P61" i="1"/>
  <c r="P62" i="1"/>
  <c r="P63" i="1"/>
  <c r="P64" i="1"/>
  <c r="P65" i="1"/>
  <c r="P66" i="1"/>
  <c r="P67" i="1"/>
  <c r="P68" i="1"/>
  <c r="P69" i="1"/>
  <c r="P70" i="1"/>
  <c r="P71" i="1"/>
  <c r="P72" i="1"/>
  <c r="P73" i="1"/>
  <c r="P74" i="1"/>
  <c r="P75" i="1"/>
  <c r="P76" i="1"/>
  <c r="P77" i="1"/>
  <c r="P78" i="1"/>
  <c r="P79" i="1"/>
  <c r="P80" i="1"/>
  <c r="P81" i="1"/>
  <c r="P82" i="1"/>
  <c r="P83" i="1"/>
  <c r="P84" i="1"/>
  <c r="P85" i="1"/>
  <c r="P86" i="1"/>
  <c r="P87" i="1"/>
  <c r="P88" i="1"/>
  <c r="P89" i="1"/>
  <c r="P90" i="1"/>
  <c r="P91" i="1"/>
  <c r="P92" i="1"/>
  <c r="P93" i="1"/>
  <c r="P94" i="1"/>
  <c r="P95" i="1"/>
  <c r="P96" i="1"/>
  <c r="P97" i="1"/>
  <c r="P98" i="1"/>
  <c r="P99" i="1"/>
  <c r="P100" i="1"/>
  <c r="P101" i="1"/>
  <c r="P102" i="1"/>
  <c r="P103" i="1"/>
  <c r="P104" i="1"/>
  <c r="P105" i="1"/>
  <c r="P106" i="1"/>
  <c r="P107" i="1"/>
  <c r="P108" i="1"/>
  <c r="P109" i="1"/>
  <c r="P110" i="1"/>
  <c r="P111" i="1"/>
  <c r="P112" i="1"/>
  <c r="P113" i="1"/>
  <c r="P114" i="1"/>
  <c r="P115" i="1"/>
  <c r="P116" i="1"/>
  <c r="P117" i="1"/>
  <c r="P118" i="1"/>
  <c r="P119" i="1"/>
  <c r="P120" i="1"/>
  <c r="P121" i="1"/>
  <c r="P122" i="1"/>
  <c r="P123" i="1"/>
  <c r="P124" i="1"/>
  <c r="P125" i="1"/>
  <c r="P126" i="1"/>
  <c r="P127" i="1"/>
  <c r="P128" i="1"/>
  <c r="P129" i="1"/>
  <c r="P130" i="1"/>
  <c r="P131" i="1"/>
  <c r="P132" i="1"/>
  <c r="P4" i="1"/>
  <c r="P134" i="1" l="1"/>
</calcChain>
</file>

<file path=xl/metadata.xml><?xml version="1.0" encoding="utf-8"?>
<metadata xmlns="http://schemas.openxmlformats.org/spreadsheetml/2006/main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25">
    <bk>
      <extLst>
        <ext xmlns:xlrd="http://schemas.microsoft.com/office/spreadsheetml/2017/richdata" uri="{3e2802c4-a4d2-4d8b-9148-e3be6c30e623}">
          <xlrd:rvb i="0"/>
        </ext>
      </extLst>
    </bk>
    <bk>
      <extLst>
        <ext xmlns:xlrd="http://schemas.microsoft.com/office/spreadsheetml/2017/richdata" uri="{3e2802c4-a4d2-4d8b-9148-e3be6c30e623}">
          <xlrd:rvb i="1"/>
        </ext>
      </extLst>
    </bk>
    <bk>
      <extLst>
        <ext xmlns:xlrd="http://schemas.microsoft.com/office/spreadsheetml/2017/richdata" uri="{3e2802c4-a4d2-4d8b-9148-e3be6c30e623}">
          <xlrd:rvb i="2"/>
        </ext>
      </extLst>
    </bk>
    <bk>
      <extLst>
        <ext xmlns:xlrd="http://schemas.microsoft.com/office/spreadsheetml/2017/richdata" uri="{3e2802c4-a4d2-4d8b-9148-e3be6c30e623}">
          <xlrd:rvb i="3"/>
        </ext>
      </extLst>
    </bk>
    <bk>
      <extLst>
        <ext xmlns:xlrd="http://schemas.microsoft.com/office/spreadsheetml/2017/richdata" uri="{3e2802c4-a4d2-4d8b-9148-e3be6c30e623}">
          <xlrd:rvb i="4"/>
        </ext>
      </extLst>
    </bk>
    <bk>
      <extLst>
        <ext xmlns:xlrd="http://schemas.microsoft.com/office/spreadsheetml/2017/richdata" uri="{3e2802c4-a4d2-4d8b-9148-e3be6c30e623}">
          <xlrd:rvb i="5"/>
        </ext>
      </extLst>
    </bk>
    <bk>
      <extLst>
        <ext xmlns:xlrd="http://schemas.microsoft.com/office/spreadsheetml/2017/richdata" uri="{3e2802c4-a4d2-4d8b-9148-e3be6c30e623}">
          <xlrd:rvb i="6"/>
        </ext>
      </extLst>
    </bk>
    <bk>
      <extLst>
        <ext xmlns:xlrd="http://schemas.microsoft.com/office/spreadsheetml/2017/richdata" uri="{3e2802c4-a4d2-4d8b-9148-e3be6c30e623}">
          <xlrd:rvb i="7"/>
        </ext>
      </extLst>
    </bk>
    <bk>
      <extLst>
        <ext xmlns:xlrd="http://schemas.microsoft.com/office/spreadsheetml/2017/richdata" uri="{3e2802c4-a4d2-4d8b-9148-e3be6c30e623}">
          <xlrd:rvb i="8"/>
        </ext>
      </extLst>
    </bk>
    <bk>
      <extLst>
        <ext xmlns:xlrd="http://schemas.microsoft.com/office/spreadsheetml/2017/richdata" uri="{3e2802c4-a4d2-4d8b-9148-e3be6c30e623}">
          <xlrd:rvb i="9"/>
        </ext>
      </extLst>
    </bk>
    <bk>
      <extLst>
        <ext xmlns:xlrd="http://schemas.microsoft.com/office/spreadsheetml/2017/richdata" uri="{3e2802c4-a4d2-4d8b-9148-e3be6c30e623}">
          <xlrd:rvb i="10"/>
        </ext>
      </extLst>
    </bk>
    <bk>
      <extLst>
        <ext xmlns:xlrd="http://schemas.microsoft.com/office/spreadsheetml/2017/richdata" uri="{3e2802c4-a4d2-4d8b-9148-e3be6c30e623}">
          <xlrd:rvb i="11"/>
        </ext>
      </extLst>
    </bk>
    <bk>
      <extLst>
        <ext xmlns:xlrd="http://schemas.microsoft.com/office/spreadsheetml/2017/richdata" uri="{3e2802c4-a4d2-4d8b-9148-e3be6c30e623}">
          <xlrd:rvb i="12"/>
        </ext>
      </extLst>
    </bk>
    <bk>
      <extLst>
        <ext xmlns:xlrd="http://schemas.microsoft.com/office/spreadsheetml/2017/richdata" uri="{3e2802c4-a4d2-4d8b-9148-e3be6c30e623}">
          <xlrd:rvb i="13"/>
        </ext>
      </extLst>
    </bk>
    <bk>
      <extLst>
        <ext xmlns:xlrd="http://schemas.microsoft.com/office/spreadsheetml/2017/richdata" uri="{3e2802c4-a4d2-4d8b-9148-e3be6c30e623}">
          <xlrd:rvb i="14"/>
        </ext>
      </extLst>
    </bk>
    <bk>
      <extLst>
        <ext xmlns:xlrd="http://schemas.microsoft.com/office/spreadsheetml/2017/richdata" uri="{3e2802c4-a4d2-4d8b-9148-e3be6c30e623}">
          <xlrd:rvb i="15"/>
        </ext>
      </extLst>
    </bk>
    <bk>
      <extLst>
        <ext xmlns:xlrd="http://schemas.microsoft.com/office/spreadsheetml/2017/richdata" uri="{3e2802c4-a4d2-4d8b-9148-e3be6c30e623}">
          <xlrd:rvb i="16"/>
        </ext>
      </extLst>
    </bk>
    <bk>
      <extLst>
        <ext xmlns:xlrd="http://schemas.microsoft.com/office/spreadsheetml/2017/richdata" uri="{3e2802c4-a4d2-4d8b-9148-e3be6c30e623}">
          <xlrd:rvb i="17"/>
        </ext>
      </extLst>
    </bk>
    <bk>
      <extLst>
        <ext xmlns:xlrd="http://schemas.microsoft.com/office/spreadsheetml/2017/richdata" uri="{3e2802c4-a4d2-4d8b-9148-e3be6c30e623}">
          <xlrd:rvb i="18"/>
        </ext>
      </extLst>
    </bk>
    <bk>
      <extLst>
        <ext xmlns:xlrd="http://schemas.microsoft.com/office/spreadsheetml/2017/richdata" uri="{3e2802c4-a4d2-4d8b-9148-e3be6c30e623}">
          <xlrd:rvb i="19"/>
        </ext>
      </extLst>
    </bk>
    <bk>
      <extLst>
        <ext xmlns:xlrd="http://schemas.microsoft.com/office/spreadsheetml/2017/richdata" uri="{3e2802c4-a4d2-4d8b-9148-e3be6c30e623}">
          <xlrd:rvb i="20"/>
        </ext>
      </extLst>
    </bk>
    <bk>
      <extLst>
        <ext xmlns:xlrd="http://schemas.microsoft.com/office/spreadsheetml/2017/richdata" uri="{3e2802c4-a4d2-4d8b-9148-e3be6c30e623}">
          <xlrd:rvb i="21"/>
        </ext>
      </extLst>
    </bk>
    <bk>
      <extLst>
        <ext xmlns:xlrd="http://schemas.microsoft.com/office/spreadsheetml/2017/richdata" uri="{3e2802c4-a4d2-4d8b-9148-e3be6c30e623}">
          <xlrd:rvb i="22"/>
        </ext>
      </extLst>
    </bk>
    <bk>
      <extLst>
        <ext xmlns:xlrd="http://schemas.microsoft.com/office/spreadsheetml/2017/richdata" uri="{3e2802c4-a4d2-4d8b-9148-e3be6c30e623}">
          <xlrd:rvb i="23"/>
        </ext>
      </extLst>
    </bk>
    <bk>
      <extLst>
        <ext xmlns:xlrd="http://schemas.microsoft.com/office/spreadsheetml/2017/richdata" uri="{3e2802c4-a4d2-4d8b-9148-e3be6c30e623}">
          <xlrd:rvb i="24"/>
        </ext>
      </extLst>
    </bk>
    <bk>
      <extLst>
        <ext xmlns:xlrd="http://schemas.microsoft.com/office/spreadsheetml/2017/richdata" uri="{3e2802c4-a4d2-4d8b-9148-e3be6c30e623}">
          <xlrd:rvb i="25"/>
        </ext>
      </extLst>
    </bk>
    <bk>
      <extLst>
        <ext xmlns:xlrd="http://schemas.microsoft.com/office/spreadsheetml/2017/richdata" uri="{3e2802c4-a4d2-4d8b-9148-e3be6c30e623}">
          <xlrd:rvb i="26"/>
        </ext>
      </extLst>
    </bk>
    <bk>
      <extLst>
        <ext xmlns:xlrd="http://schemas.microsoft.com/office/spreadsheetml/2017/richdata" uri="{3e2802c4-a4d2-4d8b-9148-e3be6c30e623}">
          <xlrd:rvb i="27"/>
        </ext>
      </extLst>
    </bk>
    <bk>
      <extLst>
        <ext xmlns:xlrd="http://schemas.microsoft.com/office/spreadsheetml/2017/richdata" uri="{3e2802c4-a4d2-4d8b-9148-e3be6c30e623}">
          <xlrd:rvb i="28"/>
        </ext>
      </extLst>
    </bk>
    <bk>
      <extLst>
        <ext xmlns:xlrd="http://schemas.microsoft.com/office/spreadsheetml/2017/richdata" uri="{3e2802c4-a4d2-4d8b-9148-e3be6c30e623}">
          <xlrd:rvb i="29"/>
        </ext>
      </extLst>
    </bk>
    <bk>
      <extLst>
        <ext xmlns:xlrd="http://schemas.microsoft.com/office/spreadsheetml/2017/richdata" uri="{3e2802c4-a4d2-4d8b-9148-e3be6c30e623}">
          <xlrd:rvb i="30"/>
        </ext>
      </extLst>
    </bk>
    <bk>
      <extLst>
        <ext xmlns:xlrd="http://schemas.microsoft.com/office/spreadsheetml/2017/richdata" uri="{3e2802c4-a4d2-4d8b-9148-e3be6c30e623}">
          <xlrd:rvb i="31"/>
        </ext>
      </extLst>
    </bk>
    <bk>
      <extLst>
        <ext xmlns:xlrd="http://schemas.microsoft.com/office/spreadsheetml/2017/richdata" uri="{3e2802c4-a4d2-4d8b-9148-e3be6c30e623}">
          <xlrd:rvb i="32"/>
        </ext>
      </extLst>
    </bk>
    <bk>
      <extLst>
        <ext xmlns:xlrd="http://schemas.microsoft.com/office/spreadsheetml/2017/richdata" uri="{3e2802c4-a4d2-4d8b-9148-e3be6c30e623}">
          <xlrd:rvb i="33"/>
        </ext>
      </extLst>
    </bk>
    <bk>
      <extLst>
        <ext xmlns:xlrd="http://schemas.microsoft.com/office/spreadsheetml/2017/richdata" uri="{3e2802c4-a4d2-4d8b-9148-e3be6c30e623}">
          <xlrd:rvb i="34"/>
        </ext>
      </extLst>
    </bk>
    <bk>
      <extLst>
        <ext xmlns:xlrd="http://schemas.microsoft.com/office/spreadsheetml/2017/richdata" uri="{3e2802c4-a4d2-4d8b-9148-e3be6c30e623}">
          <xlrd:rvb i="35"/>
        </ext>
      </extLst>
    </bk>
    <bk>
      <extLst>
        <ext xmlns:xlrd="http://schemas.microsoft.com/office/spreadsheetml/2017/richdata" uri="{3e2802c4-a4d2-4d8b-9148-e3be6c30e623}">
          <xlrd:rvb i="36"/>
        </ext>
      </extLst>
    </bk>
    <bk>
      <extLst>
        <ext xmlns:xlrd="http://schemas.microsoft.com/office/spreadsheetml/2017/richdata" uri="{3e2802c4-a4d2-4d8b-9148-e3be6c30e623}">
          <xlrd:rvb i="37"/>
        </ext>
      </extLst>
    </bk>
    <bk>
      <extLst>
        <ext xmlns:xlrd="http://schemas.microsoft.com/office/spreadsheetml/2017/richdata" uri="{3e2802c4-a4d2-4d8b-9148-e3be6c30e623}">
          <xlrd:rvb i="38"/>
        </ext>
      </extLst>
    </bk>
    <bk>
      <extLst>
        <ext xmlns:xlrd="http://schemas.microsoft.com/office/spreadsheetml/2017/richdata" uri="{3e2802c4-a4d2-4d8b-9148-e3be6c30e623}">
          <xlrd:rvb i="39"/>
        </ext>
      </extLst>
    </bk>
    <bk>
      <extLst>
        <ext xmlns:xlrd="http://schemas.microsoft.com/office/spreadsheetml/2017/richdata" uri="{3e2802c4-a4d2-4d8b-9148-e3be6c30e623}">
          <xlrd:rvb i="40"/>
        </ext>
      </extLst>
    </bk>
    <bk>
      <extLst>
        <ext xmlns:xlrd="http://schemas.microsoft.com/office/spreadsheetml/2017/richdata" uri="{3e2802c4-a4d2-4d8b-9148-e3be6c30e623}">
          <xlrd:rvb i="41"/>
        </ext>
      </extLst>
    </bk>
    <bk>
      <extLst>
        <ext xmlns:xlrd="http://schemas.microsoft.com/office/spreadsheetml/2017/richdata" uri="{3e2802c4-a4d2-4d8b-9148-e3be6c30e623}">
          <xlrd:rvb i="42"/>
        </ext>
      </extLst>
    </bk>
    <bk>
      <extLst>
        <ext xmlns:xlrd="http://schemas.microsoft.com/office/spreadsheetml/2017/richdata" uri="{3e2802c4-a4d2-4d8b-9148-e3be6c30e623}">
          <xlrd:rvb i="43"/>
        </ext>
      </extLst>
    </bk>
    <bk>
      <extLst>
        <ext xmlns:xlrd="http://schemas.microsoft.com/office/spreadsheetml/2017/richdata" uri="{3e2802c4-a4d2-4d8b-9148-e3be6c30e623}">
          <xlrd:rvb i="44"/>
        </ext>
      </extLst>
    </bk>
    <bk>
      <extLst>
        <ext xmlns:xlrd="http://schemas.microsoft.com/office/spreadsheetml/2017/richdata" uri="{3e2802c4-a4d2-4d8b-9148-e3be6c30e623}">
          <xlrd:rvb i="45"/>
        </ext>
      </extLst>
    </bk>
    <bk>
      <extLst>
        <ext xmlns:xlrd="http://schemas.microsoft.com/office/spreadsheetml/2017/richdata" uri="{3e2802c4-a4d2-4d8b-9148-e3be6c30e623}">
          <xlrd:rvb i="46"/>
        </ext>
      </extLst>
    </bk>
    <bk>
      <extLst>
        <ext xmlns:xlrd="http://schemas.microsoft.com/office/spreadsheetml/2017/richdata" uri="{3e2802c4-a4d2-4d8b-9148-e3be6c30e623}">
          <xlrd:rvb i="47"/>
        </ext>
      </extLst>
    </bk>
    <bk>
      <extLst>
        <ext xmlns:xlrd="http://schemas.microsoft.com/office/spreadsheetml/2017/richdata" uri="{3e2802c4-a4d2-4d8b-9148-e3be6c30e623}">
          <xlrd:rvb i="48"/>
        </ext>
      </extLst>
    </bk>
    <bk>
      <extLst>
        <ext xmlns:xlrd="http://schemas.microsoft.com/office/spreadsheetml/2017/richdata" uri="{3e2802c4-a4d2-4d8b-9148-e3be6c30e623}">
          <xlrd:rvb i="49"/>
        </ext>
      </extLst>
    </bk>
    <bk>
      <extLst>
        <ext xmlns:xlrd="http://schemas.microsoft.com/office/spreadsheetml/2017/richdata" uri="{3e2802c4-a4d2-4d8b-9148-e3be6c30e623}">
          <xlrd:rvb i="50"/>
        </ext>
      </extLst>
    </bk>
    <bk>
      <extLst>
        <ext xmlns:xlrd="http://schemas.microsoft.com/office/spreadsheetml/2017/richdata" uri="{3e2802c4-a4d2-4d8b-9148-e3be6c30e623}">
          <xlrd:rvb i="51"/>
        </ext>
      </extLst>
    </bk>
    <bk>
      <extLst>
        <ext xmlns:xlrd="http://schemas.microsoft.com/office/spreadsheetml/2017/richdata" uri="{3e2802c4-a4d2-4d8b-9148-e3be6c30e623}">
          <xlrd:rvb i="52"/>
        </ext>
      </extLst>
    </bk>
    <bk>
      <extLst>
        <ext xmlns:xlrd="http://schemas.microsoft.com/office/spreadsheetml/2017/richdata" uri="{3e2802c4-a4d2-4d8b-9148-e3be6c30e623}">
          <xlrd:rvb i="53"/>
        </ext>
      </extLst>
    </bk>
    <bk>
      <extLst>
        <ext xmlns:xlrd="http://schemas.microsoft.com/office/spreadsheetml/2017/richdata" uri="{3e2802c4-a4d2-4d8b-9148-e3be6c30e623}">
          <xlrd:rvb i="54"/>
        </ext>
      </extLst>
    </bk>
    <bk>
      <extLst>
        <ext xmlns:xlrd="http://schemas.microsoft.com/office/spreadsheetml/2017/richdata" uri="{3e2802c4-a4d2-4d8b-9148-e3be6c30e623}">
          <xlrd:rvb i="55"/>
        </ext>
      </extLst>
    </bk>
    <bk>
      <extLst>
        <ext xmlns:xlrd="http://schemas.microsoft.com/office/spreadsheetml/2017/richdata" uri="{3e2802c4-a4d2-4d8b-9148-e3be6c30e623}">
          <xlrd:rvb i="56"/>
        </ext>
      </extLst>
    </bk>
    <bk>
      <extLst>
        <ext xmlns:xlrd="http://schemas.microsoft.com/office/spreadsheetml/2017/richdata" uri="{3e2802c4-a4d2-4d8b-9148-e3be6c30e623}">
          <xlrd:rvb i="57"/>
        </ext>
      </extLst>
    </bk>
    <bk>
      <extLst>
        <ext xmlns:xlrd="http://schemas.microsoft.com/office/spreadsheetml/2017/richdata" uri="{3e2802c4-a4d2-4d8b-9148-e3be6c30e623}">
          <xlrd:rvb i="58"/>
        </ext>
      </extLst>
    </bk>
    <bk>
      <extLst>
        <ext xmlns:xlrd="http://schemas.microsoft.com/office/spreadsheetml/2017/richdata" uri="{3e2802c4-a4d2-4d8b-9148-e3be6c30e623}">
          <xlrd:rvb i="59"/>
        </ext>
      </extLst>
    </bk>
    <bk>
      <extLst>
        <ext xmlns:xlrd="http://schemas.microsoft.com/office/spreadsheetml/2017/richdata" uri="{3e2802c4-a4d2-4d8b-9148-e3be6c30e623}">
          <xlrd:rvb i="60"/>
        </ext>
      </extLst>
    </bk>
    <bk>
      <extLst>
        <ext xmlns:xlrd="http://schemas.microsoft.com/office/spreadsheetml/2017/richdata" uri="{3e2802c4-a4d2-4d8b-9148-e3be6c30e623}">
          <xlrd:rvb i="61"/>
        </ext>
      </extLst>
    </bk>
    <bk>
      <extLst>
        <ext xmlns:xlrd="http://schemas.microsoft.com/office/spreadsheetml/2017/richdata" uri="{3e2802c4-a4d2-4d8b-9148-e3be6c30e623}">
          <xlrd:rvb i="62"/>
        </ext>
      </extLst>
    </bk>
    <bk>
      <extLst>
        <ext xmlns:xlrd="http://schemas.microsoft.com/office/spreadsheetml/2017/richdata" uri="{3e2802c4-a4d2-4d8b-9148-e3be6c30e623}">
          <xlrd:rvb i="63"/>
        </ext>
      </extLst>
    </bk>
    <bk>
      <extLst>
        <ext xmlns:xlrd="http://schemas.microsoft.com/office/spreadsheetml/2017/richdata" uri="{3e2802c4-a4d2-4d8b-9148-e3be6c30e623}">
          <xlrd:rvb i="64"/>
        </ext>
      </extLst>
    </bk>
    <bk>
      <extLst>
        <ext xmlns:xlrd="http://schemas.microsoft.com/office/spreadsheetml/2017/richdata" uri="{3e2802c4-a4d2-4d8b-9148-e3be6c30e623}">
          <xlrd:rvb i="65"/>
        </ext>
      </extLst>
    </bk>
    <bk>
      <extLst>
        <ext xmlns:xlrd="http://schemas.microsoft.com/office/spreadsheetml/2017/richdata" uri="{3e2802c4-a4d2-4d8b-9148-e3be6c30e623}">
          <xlrd:rvb i="66"/>
        </ext>
      </extLst>
    </bk>
    <bk>
      <extLst>
        <ext xmlns:xlrd="http://schemas.microsoft.com/office/spreadsheetml/2017/richdata" uri="{3e2802c4-a4d2-4d8b-9148-e3be6c30e623}">
          <xlrd:rvb i="67"/>
        </ext>
      </extLst>
    </bk>
    <bk>
      <extLst>
        <ext xmlns:xlrd="http://schemas.microsoft.com/office/spreadsheetml/2017/richdata" uri="{3e2802c4-a4d2-4d8b-9148-e3be6c30e623}">
          <xlrd:rvb i="68"/>
        </ext>
      </extLst>
    </bk>
    <bk>
      <extLst>
        <ext xmlns:xlrd="http://schemas.microsoft.com/office/spreadsheetml/2017/richdata" uri="{3e2802c4-a4d2-4d8b-9148-e3be6c30e623}">
          <xlrd:rvb i="69"/>
        </ext>
      </extLst>
    </bk>
    <bk>
      <extLst>
        <ext xmlns:xlrd="http://schemas.microsoft.com/office/spreadsheetml/2017/richdata" uri="{3e2802c4-a4d2-4d8b-9148-e3be6c30e623}">
          <xlrd:rvb i="70"/>
        </ext>
      </extLst>
    </bk>
    <bk>
      <extLst>
        <ext xmlns:xlrd="http://schemas.microsoft.com/office/spreadsheetml/2017/richdata" uri="{3e2802c4-a4d2-4d8b-9148-e3be6c30e623}">
          <xlrd:rvb i="71"/>
        </ext>
      </extLst>
    </bk>
    <bk>
      <extLst>
        <ext xmlns:xlrd="http://schemas.microsoft.com/office/spreadsheetml/2017/richdata" uri="{3e2802c4-a4d2-4d8b-9148-e3be6c30e623}">
          <xlrd:rvb i="72"/>
        </ext>
      </extLst>
    </bk>
    <bk>
      <extLst>
        <ext xmlns:xlrd="http://schemas.microsoft.com/office/spreadsheetml/2017/richdata" uri="{3e2802c4-a4d2-4d8b-9148-e3be6c30e623}">
          <xlrd:rvb i="73"/>
        </ext>
      </extLst>
    </bk>
    <bk>
      <extLst>
        <ext xmlns:xlrd="http://schemas.microsoft.com/office/spreadsheetml/2017/richdata" uri="{3e2802c4-a4d2-4d8b-9148-e3be6c30e623}">
          <xlrd:rvb i="74"/>
        </ext>
      </extLst>
    </bk>
    <bk>
      <extLst>
        <ext xmlns:xlrd="http://schemas.microsoft.com/office/spreadsheetml/2017/richdata" uri="{3e2802c4-a4d2-4d8b-9148-e3be6c30e623}">
          <xlrd:rvb i="75"/>
        </ext>
      </extLst>
    </bk>
    <bk>
      <extLst>
        <ext xmlns:xlrd="http://schemas.microsoft.com/office/spreadsheetml/2017/richdata" uri="{3e2802c4-a4d2-4d8b-9148-e3be6c30e623}">
          <xlrd:rvb i="76"/>
        </ext>
      </extLst>
    </bk>
    <bk>
      <extLst>
        <ext xmlns:xlrd="http://schemas.microsoft.com/office/spreadsheetml/2017/richdata" uri="{3e2802c4-a4d2-4d8b-9148-e3be6c30e623}">
          <xlrd:rvb i="77"/>
        </ext>
      </extLst>
    </bk>
    <bk>
      <extLst>
        <ext xmlns:xlrd="http://schemas.microsoft.com/office/spreadsheetml/2017/richdata" uri="{3e2802c4-a4d2-4d8b-9148-e3be6c30e623}">
          <xlrd:rvb i="78"/>
        </ext>
      </extLst>
    </bk>
    <bk>
      <extLst>
        <ext xmlns:xlrd="http://schemas.microsoft.com/office/spreadsheetml/2017/richdata" uri="{3e2802c4-a4d2-4d8b-9148-e3be6c30e623}">
          <xlrd:rvb i="79"/>
        </ext>
      </extLst>
    </bk>
    <bk>
      <extLst>
        <ext xmlns:xlrd="http://schemas.microsoft.com/office/spreadsheetml/2017/richdata" uri="{3e2802c4-a4d2-4d8b-9148-e3be6c30e623}">
          <xlrd:rvb i="80"/>
        </ext>
      </extLst>
    </bk>
    <bk>
      <extLst>
        <ext xmlns:xlrd="http://schemas.microsoft.com/office/spreadsheetml/2017/richdata" uri="{3e2802c4-a4d2-4d8b-9148-e3be6c30e623}">
          <xlrd:rvb i="81"/>
        </ext>
      </extLst>
    </bk>
    <bk>
      <extLst>
        <ext xmlns:xlrd="http://schemas.microsoft.com/office/spreadsheetml/2017/richdata" uri="{3e2802c4-a4d2-4d8b-9148-e3be6c30e623}">
          <xlrd:rvb i="82"/>
        </ext>
      </extLst>
    </bk>
    <bk>
      <extLst>
        <ext xmlns:xlrd="http://schemas.microsoft.com/office/spreadsheetml/2017/richdata" uri="{3e2802c4-a4d2-4d8b-9148-e3be6c30e623}">
          <xlrd:rvb i="83"/>
        </ext>
      </extLst>
    </bk>
    <bk>
      <extLst>
        <ext xmlns:xlrd="http://schemas.microsoft.com/office/spreadsheetml/2017/richdata" uri="{3e2802c4-a4d2-4d8b-9148-e3be6c30e623}">
          <xlrd:rvb i="84"/>
        </ext>
      </extLst>
    </bk>
    <bk>
      <extLst>
        <ext xmlns:xlrd="http://schemas.microsoft.com/office/spreadsheetml/2017/richdata" uri="{3e2802c4-a4d2-4d8b-9148-e3be6c30e623}">
          <xlrd:rvb i="85"/>
        </ext>
      </extLst>
    </bk>
    <bk>
      <extLst>
        <ext xmlns:xlrd="http://schemas.microsoft.com/office/spreadsheetml/2017/richdata" uri="{3e2802c4-a4d2-4d8b-9148-e3be6c30e623}">
          <xlrd:rvb i="86"/>
        </ext>
      </extLst>
    </bk>
    <bk>
      <extLst>
        <ext xmlns:xlrd="http://schemas.microsoft.com/office/spreadsheetml/2017/richdata" uri="{3e2802c4-a4d2-4d8b-9148-e3be6c30e623}">
          <xlrd:rvb i="87"/>
        </ext>
      </extLst>
    </bk>
    <bk>
      <extLst>
        <ext xmlns:xlrd="http://schemas.microsoft.com/office/spreadsheetml/2017/richdata" uri="{3e2802c4-a4d2-4d8b-9148-e3be6c30e623}">
          <xlrd:rvb i="88"/>
        </ext>
      </extLst>
    </bk>
    <bk>
      <extLst>
        <ext xmlns:xlrd="http://schemas.microsoft.com/office/spreadsheetml/2017/richdata" uri="{3e2802c4-a4d2-4d8b-9148-e3be6c30e623}">
          <xlrd:rvb i="89"/>
        </ext>
      </extLst>
    </bk>
    <bk>
      <extLst>
        <ext xmlns:xlrd="http://schemas.microsoft.com/office/spreadsheetml/2017/richdata" uri="{3e2802c4-a4d2-4d8b-9148-e3be6c30e623}">
          <xlrd:rvb i="90"/>
        </ext>
      </extLst>
    </bk>
    <bk>
      <extLst>
        <ext xmlns:xlrd="http://schemas.microsoft.com/office/spreadsheetml/2017/richdata" uri="{3e2802c4-a4d2-4d8b-9148-e3be6c30e623}">
          <xlrd:rvb i="91"/>
        </ext>
      </extLst>
    </bk>
    <bk>
      <extLst>
        <ext xmlns:xlrd="http://schemas.microsoft.com/office/spreadsheetml/2017/richdata" uri="{3e2802c4-a4d2-4d8b-9148-e3be6c30e623}">
          <xlrd:rvb i="92"/>
        </ext>
      </extLst>
    </bk>
    <bk>
      <extLst>
        <ext xmlns:xlrd="http://schemas.microsoft.com/office/spreadsheetml/2017/richdata" uri="{3e2802c4-a4d2-4d8b-9148-e3be6c30e623}">
          <xlrd:rvb i="93"/>
        </ext>
      </extLst>
    </bk>
    <bk>
      <extLst>
        <ext xmlns:xlrd="http://schemas.microsoft.com/office/spreadsheetml/2017/richdata" uri="{3e2802c4-a4d2-4d8b-9148-e3be6c30e623}">
          <xlrd:rvb i="94"/>
        </ext>
      </extLst>
    </bk>
    <bk>
      <extLst>
        <ext xmlns:xlrd="http://schemas.microsoft.com/office/spreadsheetml/2017/richdata" uri="{3e2802c4-a4d2-4d8b-9148-e3be6c30e623}">
          <xlrd:rvb i="95"/>
        </ext>
      </extLst>
    </bk>
    <bk>
      <extLst>
        <ext xmlns:xlrd="http://schemas.microsoft.com/office/spreadsheetml/2017/richdata" uri="{3e2802c4-a4d2-4d8b-9148-e3be6c30e623}">
          <xlrd:rvb i="96"/>
        </ext>
      </extLst>
    </bk>
    <bk>
      <extLst>
        <ext xmlns:xlrd="http://schemas.microsoft.com/office/spreadsheetml/2017/richdata" uri="{3e2802c4-a4d2-4d8b-9148-e3be6c30e623}">
          <xlrd:rvb i="97"/>
        </ext>
      </extLst>
    </bk>
    <bk>
      <extLst>
        <ext xmlns:xlrd="http://schemas.microsoft.com/office/spreadsheetml/2017/richdata" uri="{3e2802c4-a4d2-4d8b-9148-e3be6c30e623}">
          <xlrd:rvb i="98"/>
        </ext>
      </extLst>
    </bk>
    <bk>
      <extLst>
        <ext xmlns:xlrd="http://schemas.microsoft.com/office/spreadsheetml/2017/richdata" uri="{3e2802c4-a4d2-4d8b-9148-e3be6c30e623}">
          <xlrd:rvb i="99"/>
        </ext>
      </extLst>
    </bk>
    <bk>
      <extLst>
        <ext xmlns:xlrd="http://schemas.microsoft.com/office/spreadsheetml/2017/richdata" uri="{3e2802c4-a4d2-4d8b-9148-e3be6c30e623}">
          <xlrd:rvb i="100"/>
        </ext>
      </extLst>
    </bk>
    <bk>
      <extLst>
        <ext xmlns:xlrd="http://schemas.microsoft.com/office/spreadsheetml/2017/richdata" uri="{3e2802c4-a4d2-4d8b-9148-e3be6c30e623}">
          <xlrd:rvb i="101"/>
        </ext>
      </extLst>
    </bk>
    <bk>
      <extLst>
        <ext xmlns:xlrd="http://schemas.microsoft.com/office/spreadsheetml/2017/richdata" uri="{3e2802c4-a4d2-4d8b-9148-e3be6c30e623}">
          <xlrd:rvb i="102"/>
        </ext>
      </extLst>
    </bk>
    <bk>
      <extLst>
        <ext xmlns:xlrd="http://schemas.microsoft.com/office/spreadsheetml/2017/richdata" uri="{3e2802c4-a4d2-4d8b-9148-e3be6c30e623}">
          <xlrd:rvb i="103"/>
        </ext>
      </extLst>
    </bk>
    <bk>
      <extLst>
        <ext xmlns:xlrd="http://schemas.microsoft.com/office/spreadsheetml/2017/richdata" uri="{3e2802c4-a4d2-4d8b-9148-e3be6c30e623}">
          <xlrd:rvb i="104"/>
        </ext>
      </extLst>
    </bk>
    <bk>
      <extLst>
        <ext xmlns:xlrd="http://schemas.microsoft.com/office/spreadsheetml/2017/richdata" uri="{3e2802c4-a4d2-4d8b-9148-e3be6c30e623}">
          <xlrd:rvb i="105"/>
        </ext>
      </extLst>
    </bk>
    <bk>
      <extLst>
        <ext xmlns:xlrd="http://schemas.microsoft.com/office/spreadsheetml/2017/richdata" uri="{3e2802c4-a4d2-4d8b-9148-e3be6c30e623}">
          <xlrd:rvb i="106"/>
        </ext>
      </extLst>
    </bk>
    <bk>
      <extLst>
        <ext xmlns:xlrd="http://schemas.microsoft.com/office/spreadsheetml/2017/richdata" uri="{3e2802c4-a4d2-4d8b-9148-e3be6c30e623}">
          <xlrd:rvb i="107"/>
        </ext>
      </extLst>
    </bk>
    <bk>
      <extLst>
        <ext xmlns:xlrd="http://schemas.microsoft.com/office/spreadsheetml/2017/richdata" uri="{3e2802c4-a4d2-4d8b-9148-e3be6c30e623}">
          <xlrd:rvb i="108"/>
        </ext>
      </extLst>
    </bk>
    <bk>
      <extLst>
        <ext xmlns:xlrd="http://schemas.microsoft.com/office/spreadsheetml/2017/richdata" uri="{3e2802c4-a4d2-4d8b-9148-e3be6c30e623}">
          <xlrd:rvb i="109"/>
        </ext>
      </extLst>
    </bk>
    <bk>
      <extLst>
        <ext xmlns:xlrd="http://schemas.microsoft.com/office/spreadsheetml/2017/richdata" uri="{3e2802c4-a4d2-4d8b-9148-e3be6c30e623}">
          <xlrd:rvb i="110"/>
        </ext>
      </extLst>
    </bk>
    <bk>
      <extLst>
        <ext xmlns:xlrd="http://schemas.microsoft.com/office/spreadsheetml/2017/richdata" uri="{3e2802c4-a4d2-4d8b-9148-e3be6c30e623}">
          <xlrd:rvb i="111"/>
        </ext>
      </extLst>
    </bk>
    <bk>
      <extLst>
        <ext xmlns:xlrd="http://schemas.microsoft.com/office/spreadsheetml/2017/richdata" uri="{3e2802c4-a4d2-4d8b-9148-e3be6c30e623}">
          <xlrd:rvb i="112"/>
        </ext>
      </extLst>
    </bk>
    <bk>
      <extLst>
        <ext xmlns:xlrd="http://schemas.microsoft.com/office/spreadsheetml/2017/richdata" uri="{3e2802c4-a4d2-4d8b-9148-e3be6c30e623}">
          <xlrd:rvb i="113"/>
        </ext>
      </extLst>
    </bk>
    <bk>
      <extLst>
        <ext xmlns:xlrd="http://schemas.microsoft.com/office/spreadsheetml/2017/richdata" uri="{3e2802c4-a4d2-4d8b-9148-e3be6c30e623}">
          <xlrd:rvb i="114"/>
        </ext>
      </extLst>
    </bk>
    <bk>
      <extLst>
        <ext xmlns:xlrd="http://schemas.microsoft.com/office/spreadsheetml/2017/richdata" uri="{3e2802c4-a4d2-4d8b-9148-e3be6c30e623}">
          <xlrd:rvb i="115"/>
        </ext>
      </extLst>
    </bk>
    <bk>
      <extLst>
        <ext xmlns:xlrd="http://schemas.microsoft.com/office/spreadsheetml/2017/richdata" uri="{3e2802c4-a4d2-4d8b-9148-e3be6c30e623}">
          <xlrd:rvb i="116"/>
        </ext>
      </extLst>
    </bk>
    <bk>
      <extLst>
        <ext xmlns:xlrd="http://schemas.microsoft.com/office/spreadsheetml/2017/richdata" uri="{3e2802c4-a4d2-4d8b-9148-e3be6c30e623}">
          <xlrd:rvb i="117"/>
        </ext>
      </extLst>
    </bk>
    <bk>
      <extLst>
        <ext xmlns:xlrd="http://schemas.microsoft.com/office/spreadsheetml/2017/richdata" uri="{3e2802c4-a4d2-4d8b-9148-e3be6c30e623}">
          <xlrd:rvb i="118"/>
        </ext>
      </extLst>
    </bk>
    <bk>
      <extLst>
        <ext xmlns:xlrd="http://schemas.microsoft.com/office/spreadsheetml/2017/richdata" uri="{3e2802c4-a4d2-4d8b-9148-e3be6c30e623}">
          <xlrd:rvb i="119"/>
        </ext>
      </extLst>
    </bk>
    <bk>
      <extLst>
        <ext xmlns:xlrd="http://schemas.microsoft.com/office/spreadsheetml/2017/richdata" uri="{3e2802c4-a4d2-4d8b-9148-e3be6c30e623}">
          <xlrd:rvb i="120"/>
        </ext>
      </extLst>
    </bk>
    <bk>
      <extLst>
        <ext xmlns:xlrd="http://schemas.microsoft.com/office/spreadsheetml/2017/richdata" uri="{3e2802c4-a4d2-4d8b-9148-e3be6c30e623}">
          <xlrd:rvb i="121"/>
        </ext>
      </extLst>
    </bk>
    <bk>
      <extLst>
        <ext xmlns:xlrd="http://schemas.microsoft.com/office/spreadsheetml/2017/richdata" uri="{3e2802c4-a4d2-4d8b-9148-e3be6c30e623}">
          <xlrd:rvb i="122"/>
        </ext>
      </extLst>
    </bk>
    <bk>
      <extLst>
        <ext xmlns:xlrd="http://schemas.microsoft.com/office/spreadsheetml/2017/richdata" uri="{3e2802c4-a4d2-4d8b-9148-e3be6c30e623}">
          <xlrd:rvb i="123"/>
        </ext>
      </extLst>
    </bk>
    <bk>
      <extLst>
        <ext xmlns:xlrd="http://schemas.microsoft.com/office/spreadsheetml/2017/richdata" uri="{3e2802c4-a4d2-4d8b-9148-e3be6c30e623}">
          <xlrd:rvb i="124"/>
        </ext>
      </extLst>
    </bk>
  </futureMetadata>
  <valueMetadata count="125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</valueMetadata>
</metadata>
</file>

<file path=xl/sharedStrings.xml><?xml version="1.0" encoding="utf-8"?>
<sst xmlns="http://schemas.openxmlformats.org/spreadsheetml/2006/main" count="1436" uniqueCount="225">
  <si>
    <t>ProductClass</t>
  </si>
  <si>
    <t>Cat</t>
  </si>
  <si>
    <t>PType</t>
  </si>
  <si>
    <t>PSellingPeriod</t>
  </si>
  <si>
    <t>PCollection</t>
  </si>
  <si>
    <t>Product</t>
  </si>
  <si>
    <t>Color</t>
  </si>
  <si>
    <t>Dim</t>
  </si>
  <si>
    <t>SizeRun</t>
  </si>
  <si>
    <t>Whs</t>
  </si>
  <si>
    <t>Description</t>
  </si>
  <si>
    <t>ATSell Total</t>
  </si>
  <si>
    <t>Pajar Boots</t>
  </si>
  <si>
    <t>REG</t>
  </si>
  <si>
    <t>F/W25</t>
  </si>
  <si>
    <t>BEIGE</t>
  </si>
  <si>
    <t>PARE</t>
  </si>
  <si>
    <t>W/Boots Front Lace</t>
  </si>
  <si>
    <t>WHITE</t>
  </si>
  <si>
    <t>BLACK</t>
  </si>
  <si>
    <t>BROWN</t>
  </si>
  <si>
    <t>W/Bo Frontlace Zip</t>
  </si>
  <si>
    <t>Pajar Tex Sport</t>
  </si>
  <si>
    <t>PDPAB00978.01</t>
  </si>
  <si>
    <t>MENUS</t>
  </si>
  <si>
    <t>TRAVERSE</t>
  </si>
  <si>
    <t>BROWN/BLACK</t>
  </si>
  <si>
    <t>PDPAB00982.01</t>
  </si>
  <si>
    <t>TAVIN 3.0</t>
  </si>
  <si>
    <t>COGNAC/BLACK</t>
  </si>
  <si>
    <t>OLIVE/BLACK</t>
  </si>
  <si>
    <t>BLACK/BLACK</t>
  </si>
  <si>
    <t>W/Sneak Front Lace</t>
  </si>
  <si>
    <t>PDPAB00992.01</t>
  </si>
  <si>
    <t>FERO 2.0</t>
  </si>
  <si>
    <t>MILITARY GREEN-DARK BROWN</t>
  </si>
  <si>
    <t>PDPAB00995.01</t>
  </si>
  <si>
    <t>FORTUO 2.0</t>
  </si>
  <si>
    <t>DARK BROWN/BLACK</t>
  </si>
  <si>
    <t>PDPAB00998.01</t>
  </si>
  <si>
    <t>WOMENUS</t>
  </si>
  <si>
    <t>Urban Combat W</t>
  </si>
  <si>
    <t>SAND/BEIGE</t>
  </si>
  <si>
    <t>W/Boots Front Zip</t>
  </si>
  <si>
    <t>PDPAB01004.01</t>
  </si>
  <si>
    <t>GALA</t>
  </si>
  <si>
    <t>WHITE/BLACK</t>
  </si>
  <si>
    <t>W/Boots Pull On</t>
  </si>
  <si>
    <t>SAND</t>
  </si>
  <si>
    <t>PDPAB01007.03</t>
  </si>
  <si>
    <t>BLACK LEATHER</t>
  </si>
  <si>
    <t>Gepelle Leather</t>
  </si>
  <si>
    <t>Light Sand Leather</t>
  </si>
  <si>
    <t>PDPAB01019.01</t>
  </si>
  <si>
    <t>CYRA</t>
  </si>
  <si>
    <t>C/B Front Lace</t>
  </si>
  <si>
    <t>PDPAB01028.01</t>
  </si>
  <si>
    <t>CHALET</t>
  </si>
  <si>
    <t>BURGUNDY</t>
  </si>
  <si>
    <t>Ice Grippers</t>
  </si>
  <si>
    <t>PDPAB01034.01</t>
  </si>
  <si>
    <t>BLACK NUBUCK</t>
  </si>
  <si>
    <t>MESSI</t>
  </si>
  <si>
    <t>PDPAB01036.01</t>
  </si>
  <si>
    <t>ANTHRACITE</t>
  </si>
  <si>
    <t>GALAXY</t>
  </si>
  <si>
    <t>COPPER</t>
  </si>
  <si>
    <t>GRAPHITE LIQUID METAL</t>
  </si>
  <si>
    <t>Metallic Sapphire</t>
  </si>
  <si>
    <t>ROSE GOLD</t>
  </si>
  <si>
    <t>SILVER</t>
  </si>
  <si>
    <t>BLACK IRON</t>
  </si>
  <si>
    <t>PDPAB01040.01</t>
  </si>
  <si>
    <t>GALAXY HIGH</t>
  </si>
  <si>
    <t>GOLD STELLARE</t>
  </si>
  <si>
    <t>PDPAB01041.01</t>
  </si>
  <si>
    <t>VERANA LOW</t>
  </si>
  <si>
    <t>GREEN</t>
  </si>
  <si>
    <t>TAUPE</t>
  </si>
  <si>
    <t>PDPAB01043.01</t>
  </si>
  <si>
    <t>GALAXY LAMA</t>
  </si>
  <si>
    <t>PDPAB01046.01</t>
  </si>
  <si>
    <t>LOUISA</t>
  </si>
  <si>
    <t>V/Boots Single Zip</t>
  </si>
  <si>
    <t>PDPAB01050.01</t>
  </si>
  <si>
    <t>SIRA</t>
  </si>
  <si>
    <t>W/Boots Side Zip</t>
  </si>
  <si>
    <t>PDPAB01052.01</t>
  </si>
  <si>
    <t>TAYA HIGH</t>
  </si>
  <si>
    <t>PDPAB01053.01</t>
  </si>
  <si>
    <t>Taya</t>
  </si>
  <si>
    <t>PDPAB01054.01</t>
  </si>
  <si>
    <t>TOBOGGAN 2.0</t>
  </si>
  <si>
    <t>PDPAB01057.01</t>
  </si>
  <si>
    <t>VALENTINA</t>
  </si>
  <si>
    <t>DARK GREY</t>
  </si>
  <si>
    <t>W/Boots Double Zip</t>
  </si>
  <si>
    <t>DARK BROWN</t>
  </si>
  <si>
    <t>PDPAB01063.01</t>
  </si>
  <si>
    <t>Black-Tumbled</t>
  </si>
  <si>
    <t>Gavel Pull Up</t>
  </si>
  <si>
    <t>COGNAC</t>
  </si>
  <si>
    <t>PDPAB01066.01</t>
  </si>
  <si>
    <t>ICEPACK</t>
  </si>
  <si>
    <t>PDPAB01067.01</t>
  </si>
  <si>
    <t>MADDOX</t>
  </si>
  <si>
    <t>DARK BROWN/MILITARY</t>
  </si>
  <si>
    <t>PDPAB01069.01</t>
  </si>
  <si>
    <t>MIRKO</t>
  </si>
  <si>
    <t>PDPAB01070.01</t>
  </si>
  <si>
    <t>TRIGGER</t>
  </si>
  <si>
    <t>PDPAB01072.01</t>
  </si>
  <si>
    <t>TROOPER 3.0</t>
  </si>
  <si>
    <t>PDPAB01073.01</t>
  </si>
  <si>
    <t>TROOPER IG</t>
  </si>
  <si>
    <t>W/Boots Velcro</t>
  </si>
  <si>
    <t>PDPAB01075.01</t>
  </si>
  <si>
    <t>MOSCOU 3.0</t>
  </si>
  <si>
    <t>PDPAB01089.01</t>
  </si>
  <si>
    <t>HENTA</t>
  </si>
  <si>
    <t>PDPAB01091.01</t>
  </si>
  <si>
    <t>MAXINE</t>
  </si>
  <si>
    <t>CHALK/CHESTNUT</t>
  </si>
  <si>
    <t>GROUND COFFEE</t>
  </si>
  <si>
    <t>PDPAB01096.01</t>
  </si>
  <si>
    <t>HARROW</t>
  </si>
  <si>
    <t>KIDSEURO</t>
  </si>
  <si>
    <t>TAN</t>
  </si>
  <si>
    <t>PDPAB01106.01</t>
  </si>
  <si>
    <t>BLACK METAL</t>
  </si>
  <si>
    <t>TOBOGGAN KIDS</t>
  </si>
  <si>
    <t>PDPAB01110.01</t>
  </si>
  <si>
    <t>GEPELLE KIDS</t>
  </si>
  <si>
    <t>PDPAB01114.01</t>
  </si>
  <si>
    <t>RACER</t>
  </si>
  <si>
    <t>PDPAB01132.01</t>
  </si>
  <si>
    <t>Kimmi</t>
  </si>
  <si>
    <t>PDPAB01158.01</t>
  </si>
  <si>
    <t>ICEGRIP</t>
  </si>
  <si>
    <t>PDPAB01170.01</t>
  </si>
  <si>
    <t>HUILA</t>
  </si>
  <si>
    <t>PDPAB01175.01</t>
  </si>
  <si>
    <t>GALAXY KIDS</t>
  </si>
  <si>
    <t>CHALK</t>
  </si>
  <si>
    <t>GREY</t>
  </si>
  <si>
    <t>PDPAB01293.01</t>
  </si>
  <si>
    <t>FENWICK</t>
  </si>
  <si>
    <t>CHESTNUT/BLACK</t>
  </si>
  <si>
    <t>PDPAB01306.01</t>
  </si>
  <si>
    <t>NASH</t>
  </si>
  <si>
    <t>GROUND COFFEE/BLACK</t>
  </si>
  <si>
    <t>PDPAB01311.01</t>
  </si>
  <si>
    <t>NORALP</t>
  </si>
  <si>
    <t>MILITARY GREEN/BLACK</t>
  </si>
  <si>
    <t>PDPAB01331.01</t>
  </si>
  <si>
    <t>HARMONY</t>
  </si>
  <si>
    <t>PDPAB01334.01</t>
  </si>
  <si>
    <t>HARPER MID</t>
  </si>
  <si>
    <t>PDPAB01335.01</t>
  </si>
  <si>
    <t>Harper Mid Mlea</t>
  </si>
  <si>
    <t>PDPAB01351.01</t>
  </si>
  <si>
    <t>GALA MINI VELTEC</t>
  </si>
  <si>
    <t>PDPAB01354.01</t>
  </si>
  <si>
    <t>GALAXY MINI</t>
  </si>
  <si>
    <t>SILVER-ICE</t>
  </si>
  <si>
    <t>PDPAB01355.01</t>
  </si>
  <si>
    <t>Galaxy Mini Veltec</t>
  </si>
  <si>
    <t>PDPAB01358.01</t>
  </si>
  <si>
    <t>CHESTNUT/BROWN</t>
  </si>
  <si>
    <t>GALAXY MINI SUEDE</t>
  </si>
  <si>
    <t>PDPAB01363.01</t>
  </si>
  <si>
    <t>GALAXY SUEDE</t>
  </si>
  <si>
    <t>CHESTNUT</t>
  </si>
  <si>
    <t>PDPAB01367.01</t>
  </si>
  <si>
    <t>GALPINA</t>
  </si>
  <si>
    <t>PDPAB01375.01</t>
  </si>
  <si>
    <t>JANIE 2.0</t>
  </si>
  <si>
    <t>DARK BROWN/TAUPE</t>
  </si>
  <si>
    <t>PDPAB01376.01</t>
  </si>
  <si>
    <t>JANIE HI 2.0</t>
  </si>
  <si>
    <t>PDPAB01387.01</t>
  </si>
  <si>
    <t>NOELLE</t>
  </si>
  <si>
    <t>City Collection</t>
  </si>
  <si>
    <t>PDPAB01416.01</t>
  </si>
  <si>
    <t>DALLAS</t>
  </si>
  <si>
    <t>CAMEL</t>
  </si>
  <si>
    <t>PDPAB01417.01</t>
  </si>
  <si>
    <t>DENVER</t>
  </si>
  <si>
    <t>PDPAB01418.01</t>
  </si>
  <si>
    <t>MONTREAL</t>
  </si>
  <si>
    <t>DARK BROWN SUEDE</t>
  </si>
  <si>
    <t>TAUPE SUEDE</t>
  </si>
  <si>
    <t>PDPAB01419.01</t>
  </si>
  <si>
    <t>READING</t>
  </si>
  <si>
    <t>PDPAB01420.01</t>
  </si>
  <si>
    <t>RIGA</t>
  </si>
  <si>
    <t>PDPAB01421.01</t>
  </si>
  <si>
    <t>SAN REMO</t>
  </si>
  <si>
    <t>PDPAB01427.01</t>
  </si>
  <si>
    <t>MONTEREY</t>
  </si>
  <si>
    <t>PDPAB01429.01</t>
  </si>
  <si>
    <t>SANTIAGO</t>
  </si>
  <si>
    <t>PDPAB01432.01</t>
  </si>
  <si>
    <t>GROUND COFFEE/CHOCOLATE SHERPA</t>
  </si>
  <si>
    <t>GALAXY MINI SP</t>
  </si>
  <si>
    <t>LEOPARD/BLACK</t>
  </si>
  <si>
    <t>SILVER LEOPARD/3M SILVER</t>
  </si>
  <si>
    <t>PDPAB01440.01</t>
  </si>
  <si>
    <t>GALA VELTEC</t>
  </si>
  <si>
    <t>Pajar Shoes</t>
  </si>
  <si>
    <t>W/Sneak Pull On</t>
  </si>
  <si>
    <t>PDPAS00969.01</t>
  </si>
  <si>
    <t>Urban Combat</t>
  </si>
  <si>
    <t>C/Shoes Open Back</t>
  </si>
  <si>
    <t>PDPAS01184.01</t>
  </si>
  <si>
    <t>JULES</t>
  </si>
  <si>
    <t>C/Shoes Front Lace</t>
  </si>
  <si>
    <t>PDPAS01294.01</t>
  </si>
  <si>
    <t>FENWICK LOW</t>
  </si>
  <si>
    <t>PDPAS01360.01</t>
  </si>
  <si>
    <t>GALAXY MULE SUEDE</t>
  </si>
  <si>
    <t>Image</t>
  </si>
  <si>
    <t xml:space="preserve"> </t>
  </si>
  <si>
    <t>USD WHLS</t>
  </si>
  <si>
    <t>USD RETAIL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</si>
</sst>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_-&quot;$&quot;* #,##0.00_-;\-&quot;$&quot;* #,##0.00_-;_-&quot;$&quot;* &quot;-&quot;??_-;_-@_-"/>
  </numFmts>
  <fonts count="6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9"/>
      <color theme="1"/>
      <name val="Arial Nova Cond"/>
      <family val="2"/>
    </font>
    <font>
      <sz val="9"/>
      <color theme="1"/>
      <name val="Arial Nova Cond"/>
      <family val="2"/>
    </font>
    <font>
      <b/>
      <sz val="10"/>
      <color theme="1"/>
      <name val="Arial Nova Cond"/>
      <family val="2"/>
    </font>
    <font>
      <sz val="10"/>
      <color theme="1"/>
      <name val="Arial Nova Cond"/>
      <family val="2"/>
    </font>
  </fonts>
  <fills count="3">
    <fill>
      <patternFill patternType="none"/>
    </fill>
    <fill>
      <patternFill patternType="gray125"/>
    </fill>
    <fill>
      <patternFill patternType="solid">
        <fgColor rgb="FFE7FFFD"/>
        <bgColor indexed="64"/>
      </patternFill>
    </fill>
  </fills>
  <borders count="1">
    <border>
      <left/>
      <right/>
      <top/>
      <bottom/>
      <diagonal/>
    </border>
  </borders>
  <cellStyleXfs count="2">
    <xf numFmtId="0" fontId="0" fillId="0" borderId="0"/>
    <xf numFmtId="164" fontId="1" fillId="0" borderId="0" applyFont="0" applyFill="0" applyBorder="0" applyAlignment="0" applyProtection="0"/>
  </cellStyleXfs>
  <cellXfs count="9">
    <xf numFmtId="0" fontId="0" fillId="0" borderId="0" xfId="0"/>
    <xf numFmtId="0" fontId="3" fillId="0" borderId="0" xfId="0" applyFont="1"/>
    <xf numFmtId="0" fontId="2" fillId="0" borderId="0" xfId="0" applyFont="1"/>
    <xf numFmtId="164" fontId="2" fillId="0" borderId="0" xfId="1" applyFont="1"/>
    <xf numFmtId="1" fontId="2" fillId="0" borderId="0" xfId="0" applyNumberFormat="1" applyFont="1"/>
    <xf numFmtId="1" fontId="3" fillId="0" borderId="0" xfId="0" applyNumberFormat="1" applyFont="1"/>
    <xf numFmtId="0" fontId="4" fillId="2" borderId="0" xfId="0" applyFont="1" applyFill="1" applyAlignment="1">
      <alignment horizontal="center"/>
    </xf>
    <xf numFmtId="164" fontId="4" fillId="2" borderId="0" xfId="1" applyFont="1" applyFill="1" applyAlignment="1">
      <alignment horizontal="center"/>
    </xf>
    <xf numFmtId="0" fontId="5" fillId="0" borderId="0" xfId="0" applyFont="1"/>
  </cellXfs>
  <cellStyles count="2">
    <cellStyle name="Currency" xfId="1" builtinId="4"/>
    <cellStyle name="Normal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eetMetadata" Target="metadata.xml"/><Relationship Id="rId10" Type="http://schemas.microsoft.com/office/2017/06/relationships/rdRichValueTypes" Target="richData/rdRichValueTypes.xml"/><Relationship Id="rId4" Type="http://schemas.openxmlformats.org/officeDocument/2006/relationships/sharedStrings" Target="sharedStrings.xml"/><Relationship Id="rId9" Type="http://schemas.microsoft.com/office/2022/10/relationships/richValueRel" Target="richData/richValueRel.xml"/></Relationships>
</file>

<file path=xl/richData/_rels/richValueRel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png"/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47" Type="http://schemas.openxmlformats.org/officeDocument/2006/relationships/image" Target="../media/image47.jpe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6" Type="http://schemas.openxmlformats.org/officeDocument/2006/relationships/image" Target="../media/image16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74" Type="http://schemas.openxmlformats.org/officeDocument/2006/relationships/image" Target="../media/image74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" Type="http://schemas.openxmlformats.org/officeDocument/2006/relationships/image" Target="../media/image19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25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1">
    <v>35</v>
    <v>5</v>
    <v>A black boot with laces
Description automatically generated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1">
    <v>52</v>
    <v>5</v>
    <v>A close up of a boot
Description automatically generated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1">
    <v>87</v>
    <v>5</v>
    <v>A black boot with a logo on it
Description automatically generated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1">
    <v>95</v>
    <v>5</v>
    <v>A black boot with fur trim
Description automatically generated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1">
    <v>104</v>
    <v>5</v>
    <v>A black boot with fur
Description automatically generated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1">
    <v>114</v>
    <v>5</v>
    <v>A black boot with a fur lining
Description automatically generated</v>
  </rv>
  <rv s="0">
    <v>115</v>
    <v>5</v>
  </rv>
  <rv s="0">
    <v>116</v>
    <v>5</v>
  </rv>
  <rv s="0">
    <v>117</v>
    <v>5</v>
  </rv>
  <rv s="0">
    <v>118</v>
    <v>5</v>
  </rv>
  <rv s="0">
    <v>119</v>
    <v>5</v>
  </rv>
  <rv s="1">
    <v>120</v>
    <v>5</v>
    <v>A black boot with a fur lining
Description automatically generated</v>
  </rv>
  <rv s="0">
    <v>121</v>
    <v>5</v>
  </rv>
  <rv s="0">
    <v>122</v>
    <v>5</v>
  </rv>
  <rv s="1">
    <v>123</v>
    <v>5</v>
    <v>A green and brown boot
Description automatically generated</v>
  </rv>
  <rv s="1">
    <v>124</v>
    <v>5</v>
    <v>A close-up of a boot
Description automatically generated</v>
  </rv>
</rvData>
</file>

<file path=xl/richData/rdrichvaluestructure.xml><?xml version="1.0" encoding="utf-8"?>
<rvStructures xmlns="http://schemas.microsoft.com/office/spreadsheetml/2017/richdata" count="2">
  <s t="_localImage">
    <k n="_rvRel:LocalImageIdentifier" t="i"/>
    <k n="CalcOrigin" t="i"/>
  </s>
  <s t="_localImage">
    <k n="_rvRel:LocalImageIdentifier" t="i"/>
    <k n="CalcOrigin" t="i"/>
    <k n="Text" t="s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134"/>
  <sheetViews>
    <sheetView tabSelected="1" zoomScaleNormal="100" workbookViewId="0">
      <pane ySplit="3" topLeftCell="A4" activePane="bottomLeft" state="frozen"/>
      <selection pane="bottomLeft" activeCell="S8" sqref="S8"/>
    </sheetView>
  </sheetViews>
  <sheetFormatPr defaultColWidth="9.140625" defaultRowHeight="12"/>
  <cols>
    <col min="1" max="1" width="15.85546875" style="1" customWidth="1"/>
    <col min="2" max="2" width="20.5703125" style="1" bestFit="1" customWidth="1"/>
    <col min="3" max="3" width="13.42578125" style="1" bestFit="1" customWidth="1"/>
    <col min="4" max="4" width="4.7109375" style="1" bestFit="1" customWidth="1"/>
    <col min="5" max="5" width="17.7109375" style="1" bestFit="1" customWidth="1"/>
    <col min="6" max="6" width="14.7109375" style="1" bestFit="1" customWidth="1"/>
    <col min="7" max="7" width="14" style="1" bestFit="1" customWidth="1"/>
    <col min="8" max="8" width="14.28515625" style="1" bestFit="1" customWidth="1"/>
    <col min="9" max="9" width="34.140625" style="2" bestFit="1" customWidth="1"/>
    <col min="10" max="10" width="4.7109375" style="1" bestFit="1" customWidth="1"/>
    <col min="11" max="11" width="11.85546875" style="1" bestFit="1" customWidth="1"/>
    <col min="12" max="12" width="5.28515625" style="1" bestFit="1" customWidth="1"/>
    <col min="13" max="13" width="24.5703125" style="2" bestFit="1" customWidth="1"/>
    <col min="14" max="15" width="19.140625" style="3" customWidth="1"/>
    <col min="16" max="16" width="12.42578125" style="5" bestFit="1" customWidth="1"/>
    <col min="17" max="25" width="9" style="5" bestFit="1" customWidth="1"/>
    <col min="26" max="28" width="10.140625" style="5" bestFit="1" customWidth="1"/>
    <col min="29" max="16384" width="9.140625" style="1"/>
  </cols>
  <sheetData>
    <row r="1" spans="1:28" s="8" customFormat="1" ht="12.75">
      <c r="A1" s="6" t="s">
        <v>221</v>
      </c>
      <c r="B1" s="6"/>
      <c r="C1" s="6" t="s">
        <v>0</v>
      </c>
      <c r="D1" s="6" t="s">
        <v>1</v>
      </c>
      <c r="E1" s="6" t="s">
        <v>2</v>
      </c>
      <c r="F1" s="6" t="s">
        <v>3</v>
      </c>
      <c r="G1" s="6" t="s">
        <v>4</v>
      </c>
      <c r="H1" s="6" t="s">
        <v>5</v>
      </c>
      <c r="I1" s="6" t="s">
        <v>6</v>
      </c>
      <c r="J1" s="6" t="s">
        <v>7</v>
      </c>
      <c r="K1" s="6" t="s">
        <v>8</v>
      </c>
      <c r="L1" s="6" t="s">
        <v>9</v>
      </c>
      <c r="M1" s="6" t="s">
        <v>10</v>
      </c>
      <c r="N1" s="7" t="s">
        <v>223</v>
      </c>
      <c r="O1" s="7" t="s">
        <v>224</v>
      </c>
      <c r="P1" s="6" t="s">
        <v>11</v>
      </c>
      <c r="Q1" s="6">
        <v>5</v>
      </c>
      <c r="R1" s="6">
        <v>5.5</v>
      </c>
      <c r="S1" s="6">
        <v>6</v>
      </c>
      <c r="T1" s="6">
        <v>6.5</v>
      </c>
      <c r="U1" s="6">
        <v>7</v>
      </c>
      <c r="V1" s="6">
        <v>7.5</v>
      </c>
      <c r="W1" s="6">
        <v>8</v>
      </c>
      <c r="X1" s="6">
        <v>8.5</v>
      </c>
      <c r="Y1" s="6">
        <v>9</v>
      </c>
      <c r="Z1" s="6">
        <v>9.5</v>
      </c>
      <c r="AA1" s="6">
        <v>10</v>
      </c>
      <c r="AB1" s="6">
        <v>11</v>
      </c>
    </row>
    <row r="2" spans="1:28" s="8" customFormat="1" ht="12.75">
      <c r="A2" s="6"/>
      <c r="B2" s="6"/>
      <c r="C2" s="6"/>
      <c r="D2" s="6"/>
      <c r="E2" s="6"/>
      <c r="F2" s="6"/>
      <c r="G2" s="6"/>
      <c r="H2" s="6"/>
      <c r="I2" s="6"/>
      <c r="J2" s="6"/>
      <c r="K2" s="6"/>
      <c r="L2" s="6"/>
      <c r="M2" s="6"/>
      <c r="N2" s="7"/>
      <c r="O2" s="7"/>
      <c r="P2" s="6"/>
      <c r="Q2" s="6">
        <v>7</v>
      </c>
      <c r="R2" s="6">
        <v>7.5</v>
      </c>
      <c r="S2" s="6">
        <v>8</v>
      </c>
      <c r="T2" s="6">
        <v>8.5</v>
      </c>
      <c r="U2" s="6">
        <v>9</v>
      </c>
      <c r="V2" s="6">
        <v>9.5</v>
      </c>
      <c r="W2" s="6">
        <v>10</v>
      </c>
      <c r="X2" s="6">
        <v>10.5</v>
      </c>
      <c r="Y2" s="6">
        <v>11</v>
      </c>
      <c r="Z2" s="6">
        <v>11.5</v>
      </c>
      <c r="AA2" s="6">
        <v>12</v>
      </c>
      <c r="AB2" s="6">
        <v>13</v>
      </c>
    </row>
    <row r="3" spans="1:28" s="8" customFormat="1" ht="12.75">
      <c r="A3" s="6"/>
      <c r="B3" s="6"/>
      <c r="C3" s="6"/>
      <c r="D3" s="6"/>
      <c r="E3" s="6"/>
      <c r="F3" s="6"/>
      <c r="G3" s="6"/>
      <c r="H3" s="6"/>
      <c r="I3" s="6"/>
      <c r="J3" s="6"/>
      <c r="K3" s="6"/>
      <c r="L3" s="6"/>
      <c r="M3" s="6"/>
      <c r="N3" s="7"/>
      <c r="O3" s="7"/>
      <c r="P3" s="6"/>
      <c r="Q3" s="6">
        <v>30</v>
      </c>
      <c r="R3" s="6">
        <v>31</v>
      </c>
      <c r="S3" s="6">
        <v>32</v>
      </c>
      <c r="T3" s="6">
        <v>33</v>
      </c>
      <c r="U3" s="6">
        <v>34</v>
      </c>
      <c r="V3" s="6">
        <v>35</v>
      </c>
      <c r="W3" s="6">
        <v>36</v>
      </c>
      <c r="X3" s="6">
        <v>37</v>
      </c>
      <c r="Y3" s="6"/>
      <c r="Z3" s="6"/>
      <c r="AA3" s="6"/>
      <c r="AB3" s="6"/>
    </row>
    <row r="4" spans="1:28" ht="69.75" customHeight="1">
      <c r="A4" s="1" t="e" vm="1">
        <v>#VALUE!</v>
      </c>
      <c r="B4" s="1" t="str">
        <f>CONCATENATE(H4,I4)</f>
        <v>PDPAB01175.01CHALK</v>
      </c>
      <c r="C4" s="1" t="s">
        <v>12</v>
      </c>
      <c r="D4" s="1" t="s">
        <v>13</v>
      </c>
      <c r="E4" s="1" t="s">
        <v>17</v>
      </c>
      <c r="F4" s="1" t="s">
        <v>14</v>
      </c>
      <c r="G4" s="1" t="s">
        <v>22</v>
      </c>
      <c r="H4" s="1" t="s">
        <v>141</v>
      </c>
      <c r="I4" s="2" t="s">
        <v>143</v>
      </c>
      <c r="J4" s="1" t="s">
        <v>13</v>
      </c>
      <c r="K4" s="1" t="s">
        <v>126</v>
      </c>
      <c r="L4" s="1" t="s">
        <v>16</v>
      </c>
      <c r="M4" s="2" t="s">
        <v>142</v>
      </c>
      <c r="N4" s="3">
        <v>42.5</v>
      </c>
      <c r="O4" s="3">
        <v>85</v>
      </c>
      <c r="P4" s="4">
        <f>SUM(Q4:X4)</f>
        <v>120</v>
      </c>
      <c r="R4" s="5">
        <v>9</v>
      </c>
      <c r="S4" s="5">
        <v>18</v>
      </c>
      <c r="T4" s="5">
        <v>18</v>
      </c>
      <c r="U4" s="5">
        <v>18</v>
      </c>
      <c r="V4" s="5">
        <v>19</v>
      </c>
      <c r="W4" s="5">
        <v>20</v>
      </c>
      <c r="X4" s="5">
        <v>18</v>
      </c>
    </row>
    <row r="5" spans="1:28" ht="69.75" customHeight="1">
      <c r="A5" s="1" t="e" vm="2">
        <v>#VALUE!</v>
      </c>
      <c r="B5" s="1" t="str">
        <f t="shared" ref="B5:B68" si="0">CONCATENATE(H5,I5)</f>
        <v>PDPAB01110.01BLACK</v>
      </c>
      <c r="C5" s="1" t="s">
        <v>12</v>
      </c>
      <c r="D5" s="1" t="s">
        <v>13</v>
      </c>
      <c r="E5" s="1" t="s">
        <v>86</v>
      </c>
      <c r="F5" s="1" t="s">
        <v>14</v>
      </c>
      <c r="G5" s="1" t="s">
        <v>22</v>
      </c>
      <c r="H5" s="1" t="s">
        <v>131</v>
      </c>
      <c r="I5" s="2" t="s">
        <v>19</v>
      </c>
      <c r="J5" s="1" t="s">
        <v>13</v>
      </c>
      <c r="K5" s="1" t="s">
        <v>126</v>
      </c>
      <c r="L5" s="1" t="s">
        <v>16</v>
      </c>
      <c r="M5" s="2" t="s">
        <v>132</v>
      </c>
      <c r="N5" s="3">
        <v>45</v>
      </c>
      <c r="O5" s="3">
        <v>90</v>
      </c>
      <c r="P5" s="4">
        <f t="shared" ref="P5:P55" si="1">SUM(Q5:X5)</f>
        <v>350</v>
      </c>
      <c r="Q5" s="5">
        <v>36</v>
      </c>
      <c r="R5" s="5">
        <v>43</v>
      </c>
      <c r="S5" s="5">
        <v>47</v>
      </c>
      <c r="T5" s="5">
        <v>38</v>
      </c>
      <c r="U5" s="5">
        <v>25</v>
      </c>
      <c r="V5" s="5">
        <v>24</v>
      </c>
      <c r="W5" s="5">
        <v>71</v>
      </c>
      <c r="X5" s="5">
        <v>66</v>
      </c>
    </row>
    <row r="6" spans="1:28" ht="69.75" customHeight="1">
      <c r="A6" s="1" t="e" vm="3">
        <v>#VALUE!</v>
      </c>
      <c r="B6" s="1" t="str">
        <f t="shared" si="0"/>
        <v>PDPAB01106.01BLACK METAL</v>
      </c>
      <c r="C6" s="1" t="s">
        <v>12</v>
      </c>
      <c r="D6" s="1" t="s">
        <v>13</v>
      </c>
      <c r="E6" s="1" t="s">
        <v>43</v>
      </c>
      <c r="F6" s="1" t="s">
        <v>14</v>
      </c>
      <c r="G6" s="1" t="s">
        <v>22</v>
      </c>
      <c r="H6" s="1" t="s">
        <v>128</v>
      </c>
      <c r="I6" s="2" t="s">
        <v>129</v>
      </c>
      <c r="J6" s="1" t="s">
        <v>13</v>
      </c>
      <c r="K6" s="1" t="s">
        <v>126</v>
      </c>
      <c r="L6" s="1" t="s">
        <v>16</v>
      </c>
      <c r="M6" s="2" t="s">
        <v>130</v>
      </c>
      <c r="N6" s="3">
        <v>42.5</v>
      </c>
      <c r="O6" s="3">
        <v>85</v>
      </c>
      <c r="P6" s="4">
        <f t="shared" si="1"/>
        <v>158</v>
      </c>
      <c r="Q6" s="5">
        <v>9</v>
      </c>
      <c r="R6" s="5">
        <v>6</v>
      </c>
      <c r="S6" s="5">
        <v>28</v>
      </c>
      <c r="T6" s="5">
        <v>16</v>
      </c>
      <c r="U6" s="5">
        <v>9</v>
      </c>
      <c r="W6" s="5">
        <v>49</v>
      </c>
      <c r="X6" s="5">
        <v>41</v>
      </c>
    </row>
    <row r="7" spans="1:28" ht="69.75" customHeight="1">
      <c r="A7" s="1" t="e" vm="4">
        <v>#VALUE!</v>
      </c>
      <c r="B7" s="1" t="str">
        <f t="shared" si="0"/>
        <v>PDPAB01106.01GOLD STELLARE</v>
      </c>
      <c r="C7" s="1" t="s">
        <v>12</v>
      </c>
      <c r="D7" s="1" t="s">
        <v>13</v>
      </c>
      <c r="E7" s="1" t="s">
        <v>43</v>
      </c>
      <c r="F7" s="1" t="s">
        <v>14</v>
      </c>
      <c r="G7" s="1" t="s">
        <v>22</v>
      </c>
      <c r="H7" s="1" t="s">
        <v>128</v>
      </c>
      <c r="I7" s="2" t="s">
        <v>74</v>
      </c>
      <c r="J7" s="1" t="s">
        <v>13</v>
      </c>
      <c r="K7" s="1" t="s">
        <v>126</v>
      </c>
      <c r="L7" s="1" t="s">
        <v>16</v>
      </c>
      <c r="M7" s="2" t="s">
        <v>130</v>
      </c>
      <c r="N7" s="3">
        <v>42.5</v>
      </c>
      <c r="O7" s="3">
        <v>85</v>
      </c>
      <c r="P7" s="4">
        <f t="shared" si="1"/>
        <v>59</v>
      </c>
      <c r="Q7" s="5">
        <v>4</v>
      </c>
      <c r="R7" s="5">
        <v>4</v>
      </c>
      <c r="S7" s="5">
        <v>7</v>
      </c>
      <c r="T7" s="5">
        <v>6</v>
      </c>
      <c r="U7" s="5">
        <v>3</v>
      </c>
      <c r="V7" s="5">
        <v>3</v>
      </c>
      <c r="W7" s="5">
        <v>17</v>
      </c>
      <c r="X7" s="5">
        <v>15</v>
      </c>
    </row>
    <row r="8" spans="1:28" ht="69.75" customHeight="1">
      <c r="A8" s="1" t="e" vm="5">
        <v>#VALUE!</v>
      </c>
      <c r="B8" s="1" t="str">
        <f t="shared" si="0"/>
        <v>PDPAB01293.01CHESTNUT/BLACK</v>
      </c>
      <c r="C8" s="1" t="s">
        <v>12</v>
      </c>
      <c r="D8" s="1" t="s">
        <v>13</v>
      </c>
      <c r="E8" s="1" t="s">
        <v>17</v>
      </c>
      <c r="F8" s="1" t="s">
        <v>14</v>
      </c>
      <c r="G8" s="1" t="s">
        <v>22</v>
      </c>
      <c r="H8" s="1" t="s">
        <v>145</v>
      </c>
      <c r="I8" s="2" t="s">
        <v>147</v>
      </c>
      <c r="J8" s="1" t="s">
        <v>13</v>
      </c>
      <c r="K8" s="1" t="s">
        <v>24</v>
      </c>
      <c r="L8" s="1" t="s">
        <v>16</v>
      </c>
      <c r="M8" s="2" t="s">
        <v>146</v>
      </c>
      <c r="N8" s="3">
        <v>90</v>
      </c>
      <c r="O8" s="3">
        <v>190</v>
      </c>
      <c r="P8" s="4">
        <f t="shared" si="1"/>
        <v>56</v>
      </c>
      <c r="S8" s="5">
        <v>8</v>
      </c>
      <c r="U8" s="5">
        <v>33</v>
      </c>
      <c r="W8" s="5">
        <v>15</v>
      </c>
      <c r="Y8" s="5">
        <v>1</v>
      </c>
      <c r="AA8" s="5">
        <v>7</v>
      </c>
    </row>
    <row r="9" spans="1:28" ht="69.75" customHeight="1">
      <c r="A9" s="1" t="e" vm="6">
        <v>#VALUE!</v>
      </c>
      <c r="B9" s="1" t="str">
        <f t="shared" si="0"/>
        <v>PDPAB01293.01MILITARY GREEN-DARK BROWN</v>
      </c>
      <c r="C9" s="1" t="s">
        <v>12</v>
      </c>
      <c r="D9" s="1" t="s">
        <v>13</v>
      </c>
      <c r="E9" s="1" t="s">
        <v>17</v>
      </c>
      <c r="F9" s="1" t="s">
        <v>14</v>
      </c>
      <c r="G9" s="1" t="s">
        <v>22</v>
      </c>
      <c r="H9" s="1" t="s">
        <v>145</v>
      </c>
      <c r="I9" s="2" t="s">
        <v>35</v>
      </c>
      <c r="J9" s="1" t="s">
        <v>13</v>
      </c>
      <c r="K9" s="1" t="s">
        <v>24</v>
      </c>
      <c r="L9" s="1" t="s">
        <v>16</v>
      </c>
      <c r="M9" s="2" t="s">
        <v>146</v>
      </c>
      <c r="N9" s="3">
        <v>90</v>
      </c>
      <c r="O9" s="3">
        <v>190</v>
      </c>
      <c r="P9" s="4">
        <f t="shared" si="1"/>
        <v>90</v>
      </c>
      <c r="S9" s="5">
        <v>15</v>
      </c>
      <c r="U9" s="5">
        <v>45</v>
      </c>
      <c r="W9" s="5">
        <v>30</v>
      </c>
      <c r="Y9" s="5">
        <v>15</v>
      </c>
      <c r="AA9" s="5">
        <v>15</v>
      </c>
    </row>
    <row r="10" spans="1:28" ht="69.75" customHeight="1">
      <c r="A10" s="1" t="e" vm="7">
        <v>#VALUE!</v>
      </c>
      <c r="B10" s="1" t="str">
        <f t="shared" si="0"/>
        <v>PDPAS01294.01BLACK</v>
      </c>
      <c r="C10" s="1" t="s">
        <v>209</v>
      </c>
      <c r="D10" s="1" t="s">
        <v>13</v>
      </c>
      <c r="E10" s="1" t="s">
        <v>216</v>
      </c>
      <c r="F10" s="1" t="s">
        <v>14</v>
      </c>
      <c r="G10" s="1" t="s">
        <v>22</v>
      </c>
      <c r="H10" s="1" t="s">
        <v>217</v>
      </c>
      <c r="I10" s="2" t="s">
        <v>19</v>
      </c>
      <c r="J10" s="1" t="s">
        <v>13</v>
      </c>
      <c r="K10" s="1" t="s">
        <v>24</v>
      </c>
      <c r="L10" s="1" t="s">
        <v>16</v>
      </c>
      <c r="M10" s="2" t="s">
        <v>218</v>
      </c>
      <c r="N10" s="3">
        <v>70</v>
      </c>
      <c r="O10" s="3">
        <v>150</v>
      </c>
      <c r="P10" s="4">
        <f t="shared" si="1"/>
        <v>62</v>
      </c>
      <c r="S10" s="5">
        <v>10</v>
      </c>
      <c r="U10" s="5">
        <v>32</v>
      </c>
      <c r="W10" s="5">
        <v>20</v>
      </c>
      <c r="Y10" s="5">
        <v>8</v>
      </c>
      <c r="AA10" s="5">
        <v>10</v>
      </c>
    </row>
    <row r="11" spans="1:28" ht="69.75" customHeight="1">
      <c r="A11" s="1" t="e" vm="8">
        <v>#VALUE!</v>
      </c>
      <c r="B11" s="1" t="str">
        <f t="shared" si="0"/>
        <v>PDPAB00992.01BLACK/BLACK</v>
      </c>
      <c r="C11" s="1" t="s">
        <v>12</v>
      </c>
      <c r="D11" s="1" t="s">
        <v>13</v>
      </c>
      <c r="E11" s="1" t="s">
        <v>32</v>
      </c>
      <c r="F11" s="1" t="s">
        <v>14</v>
      </c>
      <c r="G11" s="1" t="s">
        <v>22</v>
      </c>
      <c r="H11" s="1" t="s">
        <v>33</v>
      </c>
      <c r="I11" s="2" t="s">
        <v>31</v>
      </c>
      <c r="J11" s="1" t="s">
        <v>13</v>
      </c>
      <c r="K11" s="1" t="s">
        <v>24</v>
      </c>
      <c r="L11" s="1" t="s">
        <v>16</v>
      </c>
      <c r="M11" s="2" t="s">
        <v>34</v>
      </c>
      <c r="N11" s="3">
        <v>90</v>
      </c>
      <c r="O11" s="3">
        <v>195</v>
      </c>
      <c r="P11" s="4">
        <f t="shared" si="1"/>
        <v>117</v>
      </c>
      <c r="Q11" s="5">
        <v>12</v>
      </c>
      <c r="R11" s="5">
        <v>5</v>
      </c>
      <c r="S11" s="5">
        <v>31</v>
      </c>
      <c r="U11" s="5">
        <v>37</v>
      </c>
      <c r="W11" s="5">
        <v>32</v>
      </c>
      <c r="Y11" s="5">
        <v>7</v>
      </c>
      <c r="Z11" s="5">
        <v>0</v>
      </c>
      <c r="AA11" s="5">
        <v>8</v>
      </c>
      <c r="AB11" s="5">
        <v>0</v>
      </c>
    </row>
    <row r="12" spans="1:28" ht="69.75" customHeight="1">
      <c r="A12" s="1" t="e" vm="9">
        <v>#VALUE!</v>
      </c>
      <c r="B12" s="1" t="str">
        <f t="shared" si="0"/>
        <v>PDPAB00992.01MILITARY GREEN-DARK BROWN</v>
      </c>
      <c r="C12" s="1" t="s">
        <v>12</v>
      </c>
      <c r="D12" s="1" t="s">
        <v>13</v>
      </c>
      <c r="E12" s="1" t="s">
        <v>32</v>
      </c>
      <c r="F12" s="1" t="s">
        <v>14</v>
      </c>
      <c r="G12" s="1" t="s">
        <v>22</v>
      </c>
      <c r="H12" s="1" t="s">
        <v>33</v>
      </c>
      <c r="I12" s="2" t="s">
        <v>35</v>
      </c>
      <c r="J12" s="1" t="s">
        <v>13</v>
      </c>
      <c r="K12" s="1" t="s">
        <v>24</v>
      </c>
      <c r="L12" s="1" t="s">
        <v>16</v>
      </c>
      <c r="M12" s="2" t="s">
        <v>34</v>
      </c>
      <c r="N12" s="3">
        <v>90</v>
      </c>
      <c r="O12" s="3">
        <v>195</v>
      </c>
      <c r="P12" s="4">
        <f t="shared" si="1"/>
        <v>263</v>
      </c>
      <c r="Q12" s="5">
        <v>17</v>
      </c>
      <c r="S12" s="5">
        <v>55</v>
      </c>
      <c r="U12" s="5">
        <v>98</v>
      </c>
      <c r="W12" s="5">
        <v>93</v>
      </c>
      <c r="Y12" s="5">
        <v>45</v>
      </c>
      <c r="AA12" s="5">
        <v>24</v>
      </c>
      <c r="AB12" s="5">
        <v>3</v>
      </c>
    </row>
    <row r="13" spans="1:28" ht="69.75" customHeight="1">
      <c r="A13" s="1" t="e" vm="10">
        <v>#VALUE!</v>
      </c>
      <c r="B13" s="1" t="str">
        <f t="shared" si="0"/>
        <v>PDPAB00995.01COGNAC/BLACK</v>
      </c>
      <c r="C13" s="1" t="s">
        <v>12</v>
      </c>
      <c r="D13" s="1" t="s">
        <v>13</v>
      </c>
      <c r="E13" s="1" t="s">
        <v>32</v>
      </c>
      <c r="F13" s="1" t="s">
        <v>14</v>
      </c>
      <c r="G13" s="1" t="s">
        <v>22</v>
      </c>
      <c r="H13" s="1" t="s">
        <v>36</v>
      </c>
      <c r="I13" s="2" t="s">
        <v>29</v>
      </c>
      <c r="J13" s="1" t="s">
        <v>13</v>
      </c>
      <c r="K13" s="1" t="s">
        <v>24</v>
      </c>
      <c r="L13" s="1" t="s">
        <v>16</v>
      </c>
      <c r="M13" s="2" t="s">
        <v>37</v>
      </c>
      <c r="N13" s="3">
        <v>100</v>
      </c>
      <c r="O13" s="3">
        <v>210</v>
      </c>
      <c r="P13" s="4">
        <f t="shared" si="1"/>
        <v>70</v>
      </c>
      <c r="Q13" s="5">
        <v>16</v>
      </c>
      <c r="S13" s="5">
        <v>20</v>
      </c>
      <c r="U13" s="5">
        <v>20</v>
      </c>
      <c r="W13" s="5">
        <v>14</v>
      </c>
      <c r="Y13" s="5">
        <v>9</v>
      </c>
      <c r="AA13" s="5">
        <v>3</v>
      </c>
    </row>
    <row r="14" spans="1:28" ht="69.75" customHeight="1">
      <c r="A14" s="1" t="e" vm="11">
        <v>#VALUE!</v>
      </c>
      <c r="B14" s="1" t="str">
        <f t="shared" si="0"/>
        <v>PDPAB01063.01Black-Tumbled</v>
      </c>
      <c r="C14" s="1" t="s">
        <v>12</v>
      </c>
      <c r="D14" s="1" t="s">
        <v>13</v>
      </c>
      <c r="E14" s="1" t="s">
        <v>47</v>
      </c>
      <c r="F14" s="1" t="s">
        <v>14</v>
      </c>
      <c r="G14" s="1" t="s">
        <v>22</v>
      </c>
      <c r="H14" s="1" t="s">
        <v>98</v>
      </c>
      <c r="I14" s="2" t="s">
        <v>99</v>
      </c>
      <c r="J14" s="1" t="s">
        <v>13</v>
      </c>
      <c r="K14" s="1" t="s">
        <v>24</v>
      </c>
      <c r="L14" s="1" t="s">
        <v>16</v>
      </c>
      <c r="M14" s="2" t="s">
        <v>100</v>
      </c>
      <c r="N14" s="3">
        <v>90</v>
      </c>
      <c r="O14" s="3">
        <v>190</v>
      </c>
      <c r="P14" s="4">
        <f t="shared" si="1"/>
        <v>111</v>
      </c>
      <c r="Q14" s="5">
        <v>17</v>
      </c>
      <c r="S14" s="5">
        <v>36</v>
      </c>
      <c r="U14" s="5">
        <v>39</v>
      </c>
      <c r="W14" s="5">
        <v>19</v>
      </c>
      <c r="Y14" s="5">
        <v>16</v>
      </c>
      <c r="AA14" s="5">
        <v>3</v>
      </c>
    </row>
    <row r="15" spans="1:28" ht="69.75" customHeight="1">
      <c r="A15" s="1" t="e" vm="12">
        <v>#VALUE!</v>
      </c>
      <c r="B15" s="1" t="str">
        <f t="shared" si="0"/>
        <v>PDPAB01158.01BLACK</v>
      </c>
      <c r="C15" s="1" t="s">
        <v>12</v>
      </c>
      <c r="D15" s="1" t="s">
        <v>13</v>
      </c>
      <c r="E15" s="1" t="s">
        <v>96</v>
      </c>
      <c r="F15" s="1" t="s">
        <v>14</v>
      </c>
      <c r="G15" s="1" t="s">
        <v>59</v>
      </c>
      <c r="H15" s="1" t="s">
        <v>137</v>
      </c>
      <c r="I15" s="2" t="s">
        <v>19</v>
      </c>
      <c r="J15" s="1" t="s">
        <v>13</v>
      </c>
      <c r="K15" s="1" t="s">
        <v>24</v>
      </c>
      <c r="L15" s="1" t="s">
        <v>16</v>
      </c>
      <c r="M15" s="2" t="s">
        <v>138</v>
      </c>
      <c r="N15" s="3">
        <v>135</v>
      </c>
      <c r="O15" s="3">
        <v>285</v>
      </c>
      <c r="P15" s="4">
        <f t="shared" si="1"/>
        <v>204</v>
      </c>
      <c r="S15" s="5">
        <v>39</v>
      </c>
      <c r="U15" s="5">
        <v>101</v>
      </c>
      <c r="W15" s="5">
        <v>64</v>
      </c>
      <c r="Y15" s="5">
        <v>40</v>
      </c>
      <c r="AA15" s="5">
        <v>25</v>
      </c>
    </row>
    <row r="16" spans="1:28" ht="69.75" customHeight="1">
      <c r="A16" s="1" t="e" vm="13">
        <v>#VALUE!</v>
      </c>
      <c r="B16" s="1" t="str">
        <f t="shared" si="0"/>
        <v>PDPAB01066.01BLACK</v>
      </c>
      <c r="C16" s="1" t="s">
        <v>12</v>
      </c>
      <c r="D16" s="1" t="s">
        <v>13</v>
      </c>
      <c r="E16" s="1" t="s">
        <v>43</v>
      </c>
      <c r="F16" s="1" t="s">
        <v>14</v>
      </c>
      <c r="G16" s="1" t="s">
        <v>59</v>
      </c>
      <c r="H16" s="1" t="s">
        <v>102</v>
      </c>
      <c r="I16" s="2" t="s">
        <v>19</v>
      </c>
      <c r="J16" s="1" t="s">
        <v>13</v>
      </c>
      <c r="K16" s="1" t="s">
        <v>24</v>
      </c>
      <c r="L16" s="1" t="s">
        <v>16</v>
      </c>
      <c r="M16" s="2" t="s">
        <v>103</v>
      </c>
      <c r="N16" s="3">
        <v>115</v>
      </c>
      <c r="O16" s="3">
        <v>245</v>
      </c>
      <c r="P16" s="4">
        <f t="shared" si="1"/>
        <v>206</v>
      </c>
      <c r="Q16" s="5">
        <v>51</v>
      </c>
      <c r="S16" s="5">
        <v>23</v>
      </c>
      <c r="U16" s="5">
        <v>81</v>
      </c>
      <c r="W16" s="5">
        <v>51</v>
      </c>
      <c r="Y16" s="5">
        <v>26</v>
      </c>
      <c r="AA16" s="5">
        <v>29</v>
      </c>
      <c r="AB16" s="5">
        <v>1</v>
      </c>
    </row>
    <row r="17" spans="1:28" ht="69.75" customHeight="1">
      <c r="A17" s="1" t="e" vm="14">
        <v>#VALUE!</v>
      </c>
      <c r="B17" s="1" t="str">
        <f t="shared" si="0"/>
        <v>PDPAB01067.01BLACK</v>
      </c>
      <c r="C17" s="1" t="s">
        <v>12</v>
      </c>
      <c r="D17" s="1" t="s">
        <v>13</v>
      </c>
      <c r="E17" s="1" t="s">
        <v>17</v>
      </c>
      <c r="F17" s="1" t="s">
        <v>14</v>
      </c>
      <c r="G17" s="1" t="s">
        <v>59</v>
      </c>
      <c r="H17" s="1" t="s">
        <v>104</v>
      </c>
      <c r="I17" s="2" t="s">
        <v>19</v>
      </c>
      <c r="J17" s="1" t="s">
        <v>13</v>
      </c>
      <c r="K17" s="1" t="s">
        <v>24</v>
      </c>
      <c r="L17" s="1" t="s">
        <v>16</v>
      </c>
      <c r="M17" s="2" t="s">
        <v>105</v>
      </c>
      <c r="N17" s="3">
        <v>150</v>
      </c>
      <c r="O17" s="3">
        <v>320</v>
      </c>
      <c r="P17" s="4">
        <f t="shared" si="1"/>
        <v>298</v>
      </c>
      <c r="S17" s="5">
        <v>67</v>
      </c>
      <c r="U17" s="5">
        <v>140</v>
      </c>
      <c r="W17" s="5">
        <v>91</v>
      </c>
      <c r="Y17" s="5">
        <v>41</v>
      </c>
      <c r="AA17" s="5">
        <v>42</v>
      </c>
    </row>
    <row r="18" spans="1:28" ht="69.75" customHeight="1">
      <c r="A18" s="1" t="e" vm="15">
        <v>#VALUE!</v>
      </c>
      <c r="B18" s="1" t="str">
        <f t="shared" si="0"/>
        <v>PDPAB01067.01DARK BROWN/MILITARY</v>
      </c>
      <c r="C18" s="1" t="s">
        <v>12</v>
      </c>
      <c r="D18" s="1" t="s">
        <v>13</v>
      </c>
      <c r="E18" s="1" t="s">
        <v>17</v>
      </c>
      <c r="F18" s="1" t="s">
        <v>14</v>
      </c>
      <c r="G18" s="1" t="s">
        <v>59</v>
      </c>
      <c r="H18" s="1" t="s">
        <v>104</v>
      </c>
      <c r="I18" s="2" t="s">
        <v>106</v>
      </c>
      <c r="J18" s="1" t="s">
        <v>13</v>
      </c>
      <c r="K18" s="1" t="s">
        <v>24</v>
      </c>
      <c r="L18" s="1" t="s">
        <v>16</v>
      </c>
      <c r="M18" s="2" t="s">
        <v>105</v>
      </c>
      <c r="N18" s="3">
        <v>150</v>
      </c>
      <c r="O18" s="3">
        <v>320</v>
      </c>
      <c r="P18" s="4">
        <f t="shared" si="1"/>
        <v>114</v>
      </c>
      <c r="S18" s="5">
        <v>19</v>
      </c>
      <c r="U18" s="5">
        <v>57</v>
      </c>
      <c r="W18" s="5">
        <v>38</v>
      </c>
      <c r="Y18" s="5">
        <v>19</v>
      </c>
      <c r="AA18" s="5">
        <v>19</v>
      </c>
    </row>
    <row r="19" spans="1:28" ht="69.75" customHeight="1">
      <c r="A19" s="1" t="e" vm="16">
        <v>#VALUE!</v>
      </c>
      <c r="B19" s="1" t="str">
        <f t="shared" si="0"/>
        <v>PDPAB01034.01BLACK NUBUCK</v>
      </c>
      <c r="C19" s="1" t="s">
        <v>12</v>
      </c>
      <c r="D19" s="1" t="s">
        <v>13</v>
      </c>
      <c r="E19" s="1" t="s">
        <v>47</v>
      </c>
      <c r="F19" s="1" t="s">
        <v>14</v>
      </c>
      <c r="G19" s="1" t="s">
        <v>59</v>
      </c>
      <c r="H19" s="1" t="s">
        <v>60</v>
      </c>
      <c r="I19" s="2" t="s">
        <v>61</v>
      </c>
      <c r="J19" s="1" t="s">
        <v>13</v>
      </c>
      <c r="K19" s="1" t="s">
        <v>24</v>
      </c>
      <c r="L19" s="1" t="s">
        <v>16</v>
      </c>
      <c r="M19" s="2" t="s">
        <v>62</v>
      </c>
      <c r="N19" s="3">
        <v>130</v>
      </c>
      <c r="O19" s="3">
        <v>275</v>
      </c>
      <c r="P19" s="4">
        <f t="shared" si="1"/>
        <v>192</v>
      </c>
      <c r="S19" s="5">
        <v>32</v>
      </c>
      <c r="U19" s="5">
        <v>96</v>
      </c>
      <c r="W19" s="5">
        <v>64</v>
      </c>
      <c r="Y19" s="5">
        <v>32</v>
      </c>
      <c r="AA19" s="5">
        <v>32</v>
      </c>
    </row>
    <row r="20" spans="1:28" ht="69.75" customHeight="1">
      <c r="A20" s="1" t="e" vm="17">
        <v>#VALUE!</v>
      </c>
      <c r="B20" s="1" t="str">
        <f t="shared" si="0"/>
        <v>PDPAB01069.01BLACK</v>
      </c>
      <c r="C20" s="1" t="s">
        <v>12</v>
      </c>
      <c r="D20" s="1" t="s">
        <v>13</v>
      </c>
      <c r="E20" s="1" t="s">
        <v>96</v>
      </c>
      <c r="F20" s="1" t="s">
        <v>14</v>
      </c>
      <c r="G20" s="1" t="s">
        <v>59</v>
      </c>
      <c r="H20" s="1" t="s">
        <v>107</v>
      </c>
      <c r="I20" s="2" t="s">
        <v>19</v>
      </c>
      <c r="J20" s="1" t="s">
        <v>13</v>
      </c>
      <c r="K20" s="1" t="s">
        <v>24</v>
      </c>
      <c r="L20" s="1" t="s">
        <v>16</v>
      </c>
      <c r="M20" s="2" t="s">
        <v>108</v>
      </c>
      <c r="N20" s="3">
        <v>150</v>
      </c>
      <c r="O20" s="3">
        <v>320</v>
      </c>
      <c r="P20" s="4">
        <f t="shared" si="1"/>
        <v>469</v>
      </c>
      <c r="S20" s="5">
        <v>75</v>
      </c>
      <c r="U20" s="5">
        <v>255</v>
      </c>
      <c r="W20" s="5">
        <v>139</v>
      </c>
      <c r="Y20" s="5">
        <v>65</v>
      </c>
      <c r="AA20" s="5">
        <v>66</v>
      </c>
    </row>
    <row r="21" spans="1:28" ht="69.75" customHeight="1">
      <c r="A21" s="1" t="e" vm="18">
        <v>#VALUE!</v>
      </c>
      <c r="B21" s="1" t="str">
        <f t="shared" si="0"/>
        <v>PDPAB01306.01BLACK</v>
      </c>
      <c r="C21" s="1" t="s">
        <v>12</v>
      </c>
      <c r="D21" s="1" t="s">
        <v>13</v>
      </c>
      <c r="E21" s="1" t="s">
        <v>17</v>
      </c>
      <c r="F21" s="1" t="s">
        <v>14</v>
      </c>
      <c r="G21" s="1" t="s">
        <v>22</v>
      </c>
      <c r="H21" s="1" t="s">
        <v>148</v>
      </c>
      <c r="I21" s="2" t="s">
        <v>19</v>
      </c>
      <c r="J21" s="1" t="s">
        <v>13</v>
      </c>
      <c r="K21" s="1" t="s">
        <v>24</v>
      </c>
      <c r="L21" s="1" t="s">
        <v>16</v>
      </c>
      <c r="M21" s="2" t="s">
        <v>149</v>
      </c>
      <c r="N21" s="3">
        <v>110</v>
      </c>
      <c r="O21" s="3">
        <v>225</v>
      </c>
      <c r="P21" s="4">
        <f t="shared" si="1"/>
        <v>36</v>
      </c>
      <c r="S21" s="5">
        <v>6</v>
      </c>
      <c r="U21" s="5">
        <v>18</v>
      </c>
      <c r="W21" s="5">
        <v>12</v>
      </c>
      <c r="Y21" s="5">
        <v>6</v>
      </c>
      <c r="AA21" s="5">
        <v>6</v>
      </c>
    </row>
    <row r="22" spans="1:28" ht="69.75" customHeight="1">
      <c r="A22" s="1" t="e" vm="19">
        <v>#VALUE!</v>
      </c>
      <c r="B22" s="1" t="str">
        <f t="shared" si="0"/>
        <v>PDPAB01306.01GROUND COFFEE/BLACK</v>
      </c>
      <c r="C22" s="1" t="s">
        <v>12</v>
      </c>
      <c r="D22" s="1" t="s">
        <v>13</v>
      </c>
      <c r="E22" s="1" t="s">
        <v>17</v>
      </c>
      <c r="F22" s="1" t="s">
        <v>14</v>
      </c>
      <c r="G22" s="1" t="s">
        <v>22</v>
      </c>
      <c r="H22" s="1" t="s">
        <v>148</v>
      </c>
      <c r="I22" s="2" t="s">
        <v>150</v>
      </c>
      <c r="J22" s="1" t="s">
        <v>13</v>
      </c>
      <c r="K22" s="1" t="s">
        <v>24</v>
      </c>
      <c r="L22" s="1" t="s">
        <v>16</v>
      </c>
      <c r="M22" s="2" t="s">
        <v>149</v>
      </c>
      <c r="N22" s="3">
        <v>110</v>
      </c>
      <c r="O22" s="3">
        <v>225</v>
      </c>
      <c r="P22" s="4">
        <f t="shared" si="1"/>
        <v>31</v>
      </c>
      <c r="S22" s="5">
        <v>5</v>
      </c>
      <c r="U22" s="5">
        <v>16</v>
      </c>
      <c r="W22" s="5">
        <v>10</v>
      </c>
      <c r="Y22" s="5">
        <v>4</v>
      </c>
      <c r="AA22" s="5">
        <v>5</v>
      </c>
    </row>
    <row r="23" spans="1:28" ht="69.75" customHeight="1">
      <c r="A23" s="1" t="e" vm="20">
        <v>#VALUE!</v>
      </c>
      <c r="B23" s="1" t="str">
        <f t="shared" si="0"/>
        <v>PDPAB01311.01GROUND COFFEE/BLACK</v>
      </c>
      <c r="C23" s="1" t="s">
        <v>12</v>
      </c>
      <c r="D23" s="1" t="s">
        <v>13</v>
      </c>
      <c r="E23" s="1" t="s">
        <v>21</v>
      </c>
      <c r="F23" s="1" t="s">
        <v>14</v>
      </c>
      <c r="G23" s="1" t="s">
        <v>22</v>
      </c>
      <c r="H23" s="1" t="s">
        <v>151</v>
      </c>
      <c r="I23" s="2" t="s">
        <v>150</v>
      </c>
      <c r="J23" s="1" t="s">
        <v>13</v>
      </c>
      <c r="K23" s="1" t="s">
        <v>24</v>
      </c>
      <c r="L23" s="1" t="s">
        <v>16</v>
      </c>
      <c r="M23" s="2" t="s">
        <v>152</v>
      </c>
      <c r="N23" s="3">
        <v>110</v>
      </c>
      <c r="O23" s="3">
        <v>235</v>
      </c>
      <c r="P23" s="4">
        <f t="shared" si="1"/>
        <v>39</v>
      </c>
      <c r="S23" s="5">
        <v>4</v>
      </c>
      <c r="U23" s="5">
        <v>27</v>
      </c>
      <c r="W23" s="5">
        <v>8</v>
      </c>
      <c r="AA23" s="5">
        <v>4</v>
      </c>
    </row>
    <row r="24" spans="1:28" ht="69.75" customHeight="1">
      <c r="A24" s="1" t="e" vm="21">
        <v>#VALUE!</v>
      </c>
      <c r="B24" s="1" t="str">
        <f t="shared" si="0"/>
        <v>PDPAB01311.01MILITARY GREEN/BLACK</v>
      </c>
      <c r="C24" s="1" t="s">
        <v>12</v>
      </c>
      <c r="D24" s="1" t="s">
        <v>13</v>
      </c>
      <c r="E24" s="1" t="s">
        <v>21</v>
      </c>
      <c r="F24" s="1" t="s">
        <v>14</v>
      </c>
      <c r="G24" s="1" t="s">
        <v>22</v>
      </c>
      <c r="H24" s="1" t="s">
        <v>151</v>
      </c>
      <c r="I24" s="2" t="s">
        <v>153</v>
      </c>
      <c r="J24" s="1" t="s">
        <v>13</v>
      </c>
      <c r="K24" s="1" t="s">
        <v>24</v>
      </c>
      <c r="L24" s="1" t="s">
        <v>16</v>
      </c>
      <c r="M24" s="2" t="s">
        <v>152</v>
      </c>
      <c r="N24" s="3">
        <v>110</v>
      </c>
      <c r="O24" s="3">
        <v>235</v>
      </c>
      <c r="P24" s="4">
        <f t="shared" si="1"/>
        <v>81</v>
      </c>
      <c r="S24" s="5">
        <v>14</v>
      </c>
      <c r="U24" s="5">
        <v>42</v>
      </c>
      <c r="W24" s="5">
        <v>25</v>
      </c>
      <c r="Y24" s="5">
        <v>10</v>
      </c>
      <c r="AA24" s="5">
        <v>11</v>
      </c>
    </row>
    <row r="25" spans="1:28" ht="69.75" customHeight="1">
      <c r="A25" s="1" t="e" vm="22">
        <v>#VALUE!</v>
      </c>
      <c r="B25" s="1" t="str">
        <f t="shared" si="0"/>
        <v>PDPAB01114.01BLACK</v>
      </c>
      <c r="C25" s="1" t="s">
        <v>12</v>
      </c>
      <c r="D25" s="1" t="s">
        <v>13</v>
      </c>
      <c r="E25" s="1" t="s">
        <v>96</v>
      </c>
      <c r="F25" s="1" t="s">
        <v>14</v>
      </c>
      <c r="G25" s="1" t="s">
        <v>59</v>
      </c>
      <c r="H25" s="1" t="s">
        <v>133</v>
      </c>
      <c r="I25" s="2" t="s">
        <v>19</v>
      </c>
      <c r="J25" s="1" t="s">
        <v>13</v>
      </c>
      <c r="K25" s="1" t="s">
        <v>24</v>
      </c>
      <c r="L25" s="1" t="s">
        <v>16</v>
      </c>
      <c r="M25" s="2" t="s">
        <v>134</v>
      </c>
      <c r="N25" s="3">
        <v>140</v>
      </c>
      <c r="O25" s="3">
        <v>295</v>
      </c>
      <c r="P25" s="4">
        <f t="shared" si="1"/>
        <v>93</v>
      </c>
      <c r="S25" s="5">
        <v>21</v>
      </c>
      <c r="U25" s="5">
        <v>46</v>
      </c>
      <c r="W25" s="5">
        <v>26</v>
      </c>
      <c r="Y25" s="5">
        <v>22</v>
      </c>
      <c r="AA25" s="5">
        <v>13</v>
      </c>
    </row>
    <row r="26" spans="1:28" ht="69.75" customHeight="1">
      <c r="A26" s="1" t="e" vm="23">
        <v>#VALUE!</v>
      </c>
      <c r="B26" s="1" t="str">
        <f t="shared" si="0"/>
        <v>PDPAB00982.01BLACK</v>
      </c>
      <c r="C26" s="1" t="s">
        <v>12</v>
      </c>
      <c r="D26" s="1" t="s">
        <v>13</v>
      </c>
      <c r="E26" s="1" t="s">
        <v>17</v>
      </c>
      <c r="F26" s="1" t="s">
        <v>14</v>
      </c>
      <c r="G26" s="1" t="s">
        <v>22</v>
      </c>
      <c r="H26" s="1" t="s">
        <v>27</v>
      </c>
      <c r="I26" s="2" t="s">
        <v>19</v>
      </c>
      <c r="J26" s="1" t="s">
        <v>13</v>
      </c>
      <c r="K26" s="1" t="s">
        <v>24</v>
      </c>
      <c r="L26" s="1" t="s">
        <v>16</v>
      </c>
      <c r="M26" s="2" t="s">
        <v>28</v>
      </c>
      <c r="N26" s="3">
        <v>95</v>
      </c>
      <c r="O26" s="3">
        <v>200</v>
      </c>
      <c r="P26" s="4">
        <f t="shared" si="1"/>
        <v>58</v>
      </c>
      <c r="Q26" s="5">
        <v>1</v>
      </c>
      <c r="R26" s="5">
        <v>2</v>
      </c>
      <c r="S26" s="5">
        <v>7</v>
      </c>
      <c r="T26" s="5">
        <v>9</v>
      </c>
      <c r="U26" s="5">
        <v>8</v>
      </c>
      <c r="V26" s="5">
        <v>10</v>
      </c>
      <c r="W26" s="5">
        <v>6</v>
      </c>
      <c r="X26" s="5">
        <v>15</v>
      </c>
      <c r="Y26" s="5">
        <v>6</v>
      </c>
      <c r="Z26" s="5">
        <v>6</v>
      </c>
      <c r="AA26" s="5">
        <v>1</v>
      </c>
    </row>
    <row r="27" spans="1:28" ht="69.75" customHeight="1">
      <c r="A27" s="1" t="e" vm="24">
        <v>#VALUE!</v>
      </c>
      <c r="B27" s="1" t="str">
        <f t="shared" si="0"/>
        <v>PDPAB00982.01COGNAC/BLACK</v>
      </c>
      <c r="C27" s="1" t="s">
        <v>12</v>
      </c>
      <c r="D27" s="1" t="s">
        <v>13</v>
      </c>
      <c r="E27" s="1" t="s">
        <v>17</v>
      </c>
      <c r="F27" s="1" t="s">
        <v>14</v>
      </c>
      <c r="G27" s="1" t="s">
        <v>22</v>
      </c>
      <c r="H27" s="1" t="s">
        <v>27</v>
      </c>
      <c r="I27" s="2" t="s">
        <v>29</v>
      </c>
      <c r="J27" s="1" t="s">
        <v>13</v>
      </c>
      <c r="K27" s="1" t="s">
        <v>24</v>
      </c>
      <c r="L27" s="1" t="s">
        <v>16</v>
      </c>
      <c r="M27" s="2" t="s">
        <v>28</v>
      </c>
      <c r="N27" s="3">
        <v>95</v>
      </c>
      <c r="O27" s="3">
        <v>200</v>
      </c>
      <c r="P27" s="4">
        <f t="shared" si="1"/>
        <v>233</v>
      </c>
      <c r="Q27" s="5">
        <v>7</v>
      </c>
      <c r="R27" s="5">
        <v>2</v>
      </c>
      <c r="S27" s="5">
        <v>28</v>
      </c>
      <c r="T27" s="5">
        <v>13</v>
      </c>
      <c r="U27" s="5">
        <v>57</v>
      </c>
      <c r="V27" s="5">
        <v>34</v>
      </c>
      <c r="W27" s="5">
        <v>66</v>
      </c>
      <c r="X27" s="5">
        <v>26</v>
      </c>
      <c r="Y27" s="5">
        <v>33</v>
      </c>
      <c r="Z27" s="5">
        <v>7</v>
      </c>
      <c r="AA27" s="5">
        <v>12</v>
      </c>
      <c r="AB27" s="5">
        <v>6</v>
      </c>
    </row>
    <row r="28" spans="1:28" ht="69.75" customHeight="1">
      <c r="A28" s="1" t="e" vm="25">
        <v>#VALUE!</v>
      </c>
      <c r="B28" s="1" t="str">
        <f t="shared" si="0"/>
        <v>PDPAB00978.01BLACK</v>
      </c>
      <c r="C28" s="1" t="s">
        <v>12</v>
      </c>
      <c r="D28" s="1" t="s">
        <v>13</v>
      </c>
      <c r="E28" s="1" t="s">
        <v>17</v>
      </c>
      <c r="F28" s="1" t="s">
        <v>14</v>
      </c>
      <c r="G28" s="1" t="s">
        <v>22</v>
      </c>
      <c r="H28" s="1" t="s">
        <v>23</v>
      </c>
      <c r="I28" s="2" t="s">
        <v>19</v>
      </c>
      <c r="J28" s="1" t="s">
        <v>13</v>
      </c>
      <c r="K28" s="1" t="s">
        <v>24</v>
      </c>
      <c r="L28" s="1" t="s">
        <v>16</v>
      </c>
      <c r="M28" s="2" t="s">
        <v>25</v>
      </c>
      <c r="N28" s="3">
        <v>80</v>
      </c>
      <c r="O28" s="3">
        <v>170</v>
      </c>
      <c r="P28" s="4">
        <f t="shared" si="1"/>
        <v>36</v>
      </c>
      <c r="Q28" s="5">
        <v>1</v>
      </c>
      <c r="R28" s="5">
        <v>2</v>
      </c>
      <c r="S28" s="5">
        <v>2</v>
      </c>
      <c r="T28" s="5">
        <v>6</v>
      </c>
      <c r="U28" s="5">
        <v>4</v>
      </c>
      <c r="V28" s="5">
        <v>9</v>
      </c>
      <c r="W28" s="5">
        <v>4</v>
      </c>
      <c r="X28" s="5">
        <v>8</v>
      </c>
      <c r="Y28" s="5">
        <v>4</v>
      </c>
      <c r="AB28" s="5">
        <v>1</v>
      </c>
    </row>
    <row r="29" spans="1:28" ht="69.75" customHeight="1">
      <c r="A29" s="1" t="e" vm="26">
        <v>#VALUE!</v>
      </c>
      <c r="B29" s="1" t="str">
        <f t="shared" si="0"/>
        <v>PDPAB00978.01BROWN/BLACK</v>
      </c>
      <c r="C29" s="1" t="s">
        <v>12</v>
      </c>
      <c r="D29" s="1" t="s">
        <v>13</v>
      </c>
      <c r="E29" s="1" t="s">
        <v>17</v>
      </c>
      <c r="F29" s="1" t="s">
        <v>14</v>
      </c>
      <c r="G29" s="1" t="s">
        <v>22</v>
      </c>
      <c r="H29" s="1" t="s">
        <v>23</v>
      </c>
      <c r="I29" s="2" t="s">
        <v>26</v>
      </c>
      <c r="J29" s="1" t="s">
        <v>13</v>
      </c>
      <c r="K29" s="1" t="s">
        <v>24</v>
      </c>
      <c r="L29" s="1" t="s">
        <v>16</v>
      </c>
      <c r="M29" s="2" t="s">
        <v>25</v>
      </c>
      <c r="N29" s="3">
        <v>80</v>
      </c>
      <c r="O29" s="3">
        <v>170</v>
      </c>
      <c r="P29" s="4">
        <f t="shared" si="1"/>
        <v>59</v>
      </c>
      <c r="Q29" s="5">
        <v>1</v>
      </c>
      <c r="R29" s="5">
        <v>2</v>
      </c>
      <c r="S29" s="5">
        <v>6</v>
      </c>
      <c r="T29" s="5">
        <v>8</v>
      </c>
      <c r="U29" s="5">
        <v>8</v>
      </c>
      <c r="V29" s="5">
        <v>11</v>
      </c>
      <c r="W29" s="5">
        <v>10</v>
      </c>
      <c r="X29" s="5">
        <v>13</v>
      </c>
      <c r="Y29" s="5">
        <v>5</v>
      </c>
      <c r="Z29" s="5">
        <v>7</v>
      </c>
      <c r="AA29" s="5">
        <v>3</v>
      </c>
      <c r="AB29" s="5">
        <v>10</v>
      </c>
    </row>
    <row r="30" spans="1:28" ht="69.75" customHeight="1">
      <c r="A30" s="1" t="e" vm="27">
        <v>#VALUE!</v>
      </c>
      <c r="B30" s="1" t="str">
        <f t="shared" si="0"/>
        <v>PDPAB01070.01BLACK</v>
      </c>
      <c r="C30" s="1" t="s">
        <v>12</v>
      </c>
      <c r="D30" s="1" t="s">
        <v>13</v>
      </c>
      <c r="E30" s="1" t="s">
        <v>17</v>
      </c>
      <c r="F30" s="1" t="s">
        <v>14</v>
      </c>
      <c r="G30" s="1" t="s">
        <v>59</v>
      </c>
      <c r="H30" s="1" t="s">
        <v>109</v>
      </c>
      <c r="I30" s="2" t="s">
        <v>19</v>
      </c>
      <c r="J30" s="1" t="s">
        <v>13</v>
      </c>
      <c r="K30" s="1" t="s">
        <v>24</v>
      </c>
      <c r="L30" s="1" t="s">
        <v>16</v>
      </c>
      <c r="M30" s="2" t="s">
        <v>110</v>
      </c>
      <c r="N30" s="3">
        <v>150</v>
      </c>
      <c r="O30" s="3">
        <v>320</v>
      </c>
      <c r="P30" s="4">
        <f t="shared" si="1"/>
        <v>97</v>
      </c>
      <c r="S30" s="5">
        <v>17</v>
      </c>
      <c r="U30" s="5">
        <v>46</v>
      </c>
      <c r="W30" s="5">
        <v>34</v>
      </c>
      <c r="Y30" s="5">
        <v>18</v>
      </c>
      <c r="AA30" s="5">
        <v>15</v>
      </c>
      <c r="AB30" s="5">
        <v>3</v>
      </c>
    </row>
    <row r="31" spans="1:28" ht="69.75" customHeight="1">
      <c r="A31" s="1" t="e" vm="28">
        <v>#VALUE!</v>
      </c>
      <c r="B31" s="1" t="str">
        <f t="shared" si="0"/>
        <v>PDPAB01072.01BLACK</v>
      </c>
      <c r="C31" s="1" t="s">
        <v>12</v>
      </c>
      <c r="D31" s="1" t="s">
        <v>13</v>
      </c>
      <c r="E31" s="1" t="s">
        <v>21</v>
      </c>
      <c r="F31" s="1" t="s">
        <v>14</v>
      </c>
      <c r="G31" s="1" t="s">
        <v>22</v>
      </c>
      <c r="H31" s="1" t="s">
        <v>111</v>
      </c>
      <c r="I31" s="2" t="s">
        <v>19</v>
      </c>
      <c r="J31" s="1" t="s">
        <v>13</v>
      </c>
      <c r="K31" s="1" t="s">
        <v>24</v>
      </c>
      <c r="L31" s="1" t="s">
        <v>16</v>
      </c>
      <c r="M31" s="2" t="s">
        <v>112</v>
      </c>
      <c r="N31" s="3">
        <v>90</v>
      </c>
      <c r="O31" s="3">
        <v>190</v>
      </c>
      <c r="P31" s="4">
        <f t="shared" si="1"/>
        <v>107</v>
      </c>
      <c r="Q31" s="5">
        <v>2</v>
      </c>
      <c r="R31" s="5">
        <v>2</v>
      </c>
      <c r="S31" s="5">
        <v>25</v>
      </c>
      <c r="T31" s="5">
        <v>2</v>
      </c>
      <c r="U31" s="5">
        <v>38</v>
      </c>
      <c r="V31" s="5">
        <v>4</v>
      </c>
      <c r="W31" s="5">
        <v>30</v>
      </c>
      <c r="X31" s="5">
        <v>4</v>
      </c>
      <c r="Y31" s="5">
        <v>27</v>
      </c>
      <c r="AA31" s="5">
        <v>11</v>
      </c>
    </row>
    <row r="32" spans="1:28" ht="69.75" customHeight="1">
      <c r="A32" s="1" t="e" vm="29">
        <v>#VALUE!</v>
      </c>
      <c r="B32" s="1" t="str">
        <f t="shared" si="0"/>
        <v>PDPAB01072.01DARK BROWN/BLACK</v>
      </c>
      <c r="C32" s="1" t="s">
        <v>12</v>
      </c>
      <c r="D32" s="1" t="s">
        <v>13</v>
      </c>
      <c r="E32" s="1" t="s">
        <v>21</v>
      </c>
      <c r="F32" s="1" t="s">
        <v>14</v>
      </c>
      <c r="G32" s="1" t="s">
        <v>22</v>
      </c>
      <c r="H32" s="1" t="s">
        <v>111</v>
      </c>
      <c r="I32" s="2" t="s">
        <v>38</v>
      </c>
      <c r="J32" s="1" t="s">
        <v>13</v>
      </c>
      <c r="K32" s="1" t="s">
        <v>24</v>
      </c>
      <c r="L32" s="1" t="s">
        <v>16</v>
      </c>
      <c r="M32" s="2" t="s">
        <v>112</v>
      </c>
      <c r="N32" s="3">
        <v>90</v>
      </c>
      <c r="O32" s="3">
        <v>190</v>
      </c>
      <c r="P32" s="4">
        <f t="shared" si="1"/>
        <v>69</v>
      </c>
      <c r="Q32" s="5">
        <v>6</v>
      </c>
      <c r="R32" s="5">
        <v>2</v>
      </c>
      <c r="S32" s="5">
        <v>24</v>
      </c>
      <c r="T32" s="5">
        <v>2</v>
      </c>
      <c r="U32" s="5">
        <v>17</v>
      </c>
      <c r="V32" s="5">
        <v>4</v>
      </c>
      <c r="W32" s="5">
        <v>10</v>
      </c>
      <c r="X32" s="5">
        <v>4</v>
      </c>
      <c r="Y32" s="5">
        <v>17</v>
      </c>
      <c r="AA32" s="5">
        <v>6</v>
      </c>
      <c r="AB32" s="5">
        <v>5</v>
      </c>
    </row>
    <row r="33" spans="1:28" ht="69.75" customHeight="1">
      <c r="A33" s="1" t="e" vm="30">
        <v>#VALUE!</v>
      </c>
      <c r="B33" s="1" t="str">
        <f t="shared" si="0"/>
        <v>PDPAB01073.01BROWN</v>
      </c>
      <c r="C33" s="1" t="s">
        <v>12</v>
      </c>
      <c r="D33" s="1" t="s">
        <v>13</v>
      </c>
      <c r="E33" s="1" t="s">
        <v>21</v>
      </c>
      <c r="F33" s="1" t="s">
        <v>14</v>
      </c>
      <c r="G33" s="1" t="s">
        <v>59</v>
      </c>
      <c r="H33" s="1" t="s">
        <v>113</v>
      </c>
      <c r="I33" s="2" t="s">
        <v>20</v>
      </c>
      <c r="J33" s="1" t="s">
        <v>13</v>
      </c>
      <c r="K33" s="1" t="s">
        <v>24</v>
      </c>
      <c r="L33" s="1" t="s">
        <v>16</v>
      </c>
      <c r="M33" s="2" t="s">
        <v>114</v>
      </c>
      <c r="N33" s="3">
        <v>125</v>
      </c>
      <c r="O33" s="3">
        <v>265</v>
      </c>
      <c r="P33" s="4">
        <f t="shared" si="1"/>
        <v>22</v>
      </c>
      <c r="Q33" s="5">
        <v>4</v>
      </c>
      <c r="S33" s="5">
        <v>6</v>
      </c>
      <c r="U33" s="5">
        <v>6</v>
      </c>
      <c r="W33" s="5">
        <v>6</v>
      </c>
      <c r="Y33" s="5">
        <v>5</v>
      </c>
      <c r="AA33" s="5">
        <v>4</v>
      </c>
      <c r="AB33" s="5">
        <v>1</v>
      </c>
    </row>
    <row r="34" spans="1:28" ht="69.75" customHeight="1">
      <c r="A34" s="1" t="e" vm="31">
        <v>#VALUE!</v>
      </c>
      <c r="B34" s="1" t="str">
        <f t="shared" si="0"/>
        <v>PDPAS00969.01BLACK</v>
      </c>
      <c r="C34" s="1" t="s">
        <v>209</v>
      </c>
      <c r="D34" s="1" t="s">
        <v>13</v>
      </c>
      <c r="E34" s="1" t="s">
        <v>210</v>
      </c>
      <c r="F34" s="1" t="s">
        <v>14</v>
      </c>
      <c r="G34" s="1" t="s">
        <v>22</v>
      </c>
      <c r="H34" s="1" t="s">
        <v>211</v>
      </c>
      <c r="I34" s="2" t="s">
        <v>19</v>
      </c>
      <c r="J34" s="1" t="s">
        <v>13</v>
      </c>
      <c r="K34" s="1" t="s">
        <v>24</v>
      </c>
      <c r="L34" s="1" t="s">
        <v>16</v>
      </c>
      <c r="M34" s="2" t="s">
        <v>212</v>
      </c>
      <c r="N34" s="3">
        <v>85</v>
      </c>
      <c r="O34" s="3">
        <v>180</v>
      </c>
      <c r="P34" s="4">
        <f t="shared" si="1"/>
        <v>50</v>
      </c>
      <c r="Q34" s="5">
        <v>1</v>
      </c>
      <c r="R34" s="5">
        <v>2</v>
      </c>
      <c r="S34" s="5">
        <v>4</v>
      </c>
      <c r="T34" s="5">
        <v>8</v>
      </c>
      <c r="U34" s="5">
        <v>6</v>
      </c>
      <c r="V34" s="5">
        <v>11</v>
      </c>
      <c r="W34" s="5">
        <v>7</v>
      </c>
      <c r="X34" s="5">
        <v>11</v>
      </c>
      <c r="Y34" s="5">
        <v>4</v>
      </c>
      <c r="Z34" s="5">
        <v>5</v>
      </c>
    </row>
    <row r="35" spans="1:28" ht="69.75" customHeight="1">
      <c r="A35" s="1" t="e" vm="32">
        <v>#VALUE!</v>
      </c>
      <c r="B35" s="1" t="str">
        <f t="shared" si="0"/>
        <v>PDPAS00969.01OLIVE/BLACK</v>
      </c>
      <c r="C35" s="1" t="s">
        <v>209</v>
      </c>
      <c r="D35" s="1" t="s">
        <v>13</v>
      </c>
      <c r="E35" s="1" t="s">
        <v>210</v>
      </c>
      <c r="F35" s="1" t="s">
        <v>14</v>
      </c>
      <c r="G35" s="1" t="s">
        <v>22</v>
      </c>
      <c r="H35" s="1" t="s">
        <v>211</v>
      </c>
      <c r="I35" s="2" t="s">
        <v>30</v>
      </c>
      <c r="J35" s="1" t="s">
        <v>13</v>
      </c>
      <c r="K35" s="1" t="s">
        <v>24</v>
      </c>
      <c r="L35" s="1" t="s">
        <v>16</v>
      </c>
      <c r="M35" s="2" t="s">
        <v>212</v>
      </c>
      <c r="N35" s="3">
        <v>85</v>
      </c>
      <c r="O35" s="3">
        <v>180</v>
      </c>
      <c r="P35" s="4">
        <f t="shared" si="1"/>
        <v>21</v>
      </c>
      <c r="Q35" s="5">
        <v>6</v>
      </c>
      <c r="S35" s="5">
        <v>6</v>
      </c>
      <c r="U35" s="5">
        <v>5</v>
      </c>
      <c r="W35" s="5">
        <v>4</v>
      </c>
      <c r="Y35" s="5">
        <v>4</v>
      </c>
      <c r="AA35" s="5">
        <v>1</v>
      </c>
    </row>
    <row r="36" spans="1:28" ht="69.75" customHeight="1">
      <c r="A36" s="1" t="e" vm="33">
        <v>#VALUE!</v>
      </c>
      <c r="B36" s="1" t="str">
        <f t="shared" si="0"/>
        <v>PDPAB01028.01BLACK</v>
      </c>
      <c r="C36" s="1" t="s">
        <v>12</v>
      </c>
      <c r="D36" s="1" t="s">
        <v>13</v>
      </c>
      <c r="E36" s="1" t="s">
        <v>55</v>
      </c>
      <c r="F36" s="1" t="s">
        <v>14</v>
      </c>
      <c r="G36" s="1" t="s">
        <v>22</v>
      </c>
      <c r="H36" s="1" t="s">
        <v>56</v>
      </c>
      <c r="I36" s="2" t="s">
        <v>19</v>
      </c>
      <c r="J36" s="1" t="s">
        <v>13</v>
      </c>
      <c r="K36" s="1" t="s">
        <v>40</v>
      </c>
      <c r="L36" s="1" t="s">
        <v>16</v>
      </c>
      <c r="M36" s="2" t="s">
        <v>57</v>
      </c>
      <c r="N36" s="3">
        <v>90</v>
      </c>
      <c r="O36" s="3">
        <v>195</v>
      </c>
      <c r="P36" s="4">
        <f t="shared" si="1"/>
        <v>100</v>
      </c>
      <c r="Q36" s="5">
        <v>2</v>
      </c>
      <c r="R36" s="5">
        <v>4</v>
      </c>
      <c r="S36" s="5">
        <v>12</v>
      </c>
      <c r="T36" s="5">
        <v>2</v>
      </c>
      <c r="U36" s="5">
        <v>24</v>
      </c>
      <c r="V36" s="5">
        <v>0</v>
      </c>
      <c r="W36" s="5">
        <v>56</v>
      </c>
      <c r="Y36" s="5">
        <v>27</v>
      </c>
      <c r="AA36" s="5">
        <v>20</v>
      </c>
    </row>
    <row r="37" spans="1:28" ht="69.75" customHeight="1">
      <c r="A37" s="1" t="e" vm="34">
        <v>#VALUE!</v>
      </c>
      <c r="B37" s="1" t="str">
        <f t="shared" si="0"/>
        <v>PDPAB01028.01BURGUNDY</v>
      </c>
      <c r="C37" s="1" t="s">
        <v>12</v>
      </c>
      <c r="D37" s="1" t="s">
        <v>13</v>
      </c>
      <c r="E37" s="1" t="s">
        <v>55</v>
      </c>
      <c r="F37" s="1" t="s">
        <v>14</v>
      </c>
      <c r="G37" s="1" t="s">
        <v>22</v>
      </c>
      <c r="H37" s="1" t="s">
        <v>56</v>
      </c>
      <c r="I37" s="2" t="s">
        <v>58</v>
      </c>
      <c r="J37" s="1" t="s">
        <v>13</v>
      </c>
      <c r="K37" s="1" t="s">
        <v>40</v>
      </c>
      <c r="L37" s="1" t="s">
        <v>16</v>
      </c>
      <c r="M37" s="2" t="s">
        <v>57</v>
      </c>
      <c r="N37" s="3">
        <v>90</v>
      </c>
      <c r="O37" s="3">
        <v>195</v>
      </c>
      <c r="P37" s="4">
        <f t="shared" si="1"/>
        <v>43</v>
      </c>
      <c r="Q37" s="5">
        <v>2</v>
      </c>
      <c r="R37" s="5">
        <v>3</v>
      </c>
      <c r="S37" s="5">
        <v>3</v>
      </c>
      <c r="T37" s="5">
        <v>3</v>
      </c>
      <c r="U37" s="5">
        <v>13</v>
      </c>
      <c r="V37" s="5">
        <v>2</v>
      </c>
      <c r="W37" s="5">
        <v>17</v>
      </c>
      <c r="Y37" s="5">
        <v>15</v>
      </c>
      <c r="AA37" s="5">
        <v>7</v>
      </c>
      <c r="AB37" s="5">
        <v>1</v>
      </c>
    </row>
    <row r="38" spans="1:28" ht="69.75" customHeight="1">
      <c r="A38" s="1" t="e" vm="35">
        <v>#VALUE!</v>
      </c>
      <c r="B38" s="1" t="str">
        <f t="shared" si="0"/>
        <v>PDPAB01028.01SAND</v>
      </c>
      <c r="C38" s="1" t="s">
        <v>12</v>
      </c>
      <c r="D38" s="1" t="s">
        <v>13</v>
      </c>
      <c r="E38" s="1" t="s">
        <v>55</v>
      </c>
      <c r="F38" s="1" t="s">
        <v>14</v>
      </c>
      <c r="G38" s="1" t="s">
        <v>22</v>
      </c>
      <c r="H38" s="1" t="s">
        <v>56</v>
      </c>
      <c r="I38" s="2" t="s">
        <v>48</v>
      </c>
      <c r="J38" s="1" t="s">
        <v>13</v>
      </c>
      <c r="K38" s="1" t="s">
        <v>40</v>
      </c>
      <c r="L38" s="1" t="s">
        <v>16</v>
      </c>
      <c r="M38" s="2" t="s">
        <v>57</v>
      </c>
      <c r="N38" s="3">
        <v>90</v>
      </c>
      <c r="O38" s="3">
        <v>195</v>
      </c>
      <c r="P38" s="4">
        <f t="shared" si="1"/>
        <v>54</v>
      </c>
      <c r="Q38" s="5">
        <v>2</v>
      </c>
      <c r="R38" s="5">
        <v>3</v>
      </c>
      <c r="S38" s="5">
        <v>11</v>
      </c>
      <c r="T38" s="5">
        <v>2</v>
      </c>
      <c r="U38" s="5">
        <v>15</v>
      </c>
      <c r="V38" s="5">
        <v>0</v>
      </c>
      <c r="W38" s="5">
        <v>21</v>
      </c>
      <c r="AA38" s="5">
        <v>0</v>
      </c>
    </row>
    <row r="39" spans="1:28" ht="69.75" customHeight="1">
      <c r="A39" s="1" t="e" vm="36">
        <v>#VALUE!</v>
      </c>
      <c r="B39" s="1" t="str">
        <f t="shared" si="0"/>
        <v>PDPAB01019.01BLACK</v>
      </c>
      <c r="C39" s="1" t="s">
        <v>12</v>
      </c>
      <c r="D39" s="1" t="s">
        <v>13</v>
      </c>
      <c r="E39" s="1" t="s">
        <v>17</v>
      </c>
      <c r="F39" s="1" t="s">
        <v>14</v>
      </c>
      <c r="G39" s="1" t="s">
        <v>22</v>
      </c>
      <c r="H39" s="1" t="s">
        <v>53</v>
      </c>
      <c r="I39" s="2" t="s">
        <v>19</v>
      </c>
      <c r="J39" s="1" t="s">
        <v>13</v>
      </c>
      <c r="K39" s="1" t="s">
        <v>40</v>
      </c>
      <c r="L39" s="1" t="s">
        <v>16</v>
      </c>
      <c r="M39" s="2" t="s">
        <v>54</v>
      </c>
      <c r="N39" s="3">
        <v>105</v>
      </c>
      <c r="O39" s="3">
        <v>220</v>
      </c>
      <c r="P39" s="4">
        <f t="shared" si="1"/>
        <v>26</v>
      </c>
      <c r="S39" s="5">
        <v>3</v>
      </c>
      <c r="T39" s="5">
        <v>1</v>
      </c>
      <c r="U39" s="5">
        <v>6</v>
      </c>
      <c r="V39" s="5">
        <v>2</v>
      </c>
      <c r="W39" s="5">
        <v>13</v>
      </c>
      <c r="X39" s="5">
        <v>1</v>
      </c>
      <c r="Y39" s="5">
        <v>16</v>
      </c>
      <c r="AA39" s="5">
        <v>8</v>
      </c>
      <c r="AB39" s="5">
        <v>7</v>
      </c>
    </row>
    <row r="40" spans="1:28" ht="69.75" customHeight="1">
      <c r="A40" s="1" t="e" vm="37">
        <v>#VALUE!</v>
      </c>
      <c r="B40" s="1" t="str">
        <f t="shared" si="0"/>
        <v>PDPAB01416.01BLACK</v>
      </c>
      <c r="C40" s="1" t="s">
        <v>12</v>
      </c>
      <c r="D40" s="1" t="s">
        <v>13</v>
      </c>
      <c r="E40" s="1" t="s">
        <v>47</v>
      </c>
      <c r="F40" s="1" t="s">
        <v>14</v>
      </c>
      <c r="G40" s="1" t="s">
        <v>182</v>
      </c>
      <c r="H40" s="1" t="s">
        <v>183</v>
      </c>
      <c r="I40" s="2" t="s">
        <v>19</v>
      </c>
      <c r="J40" s="1" t="s">
        <v>13</v>
      </c>
      <c r="K40" s="1" t="s">
        <v>40</v>
      </c>
      <c r="L40" s="1" t="s">
        <v>16</v>
      </c>
      <c r="M40" s="2" t="s">
        <v>184</v>
      </c>
      <c r="N40" s="3">
        <v>80</v>
      </c>
      <c r="O40" s="3">
        <v>175</v>
      </c>
      <c r="P40" s="4">
        <f t="shared" si="1"/>
        <v>105</v>
      </c>
      <c r="S40" s="5">
        <v>15</v>
      </c>
      <c r="U40" s="5">
        <v>34</v>
      </c>
      <c r="W40" s="5">
        <v>56</v>
      </c>
      <c r="Y40" s="5">
        <v>37</v>
      </c>
      <c r="AA40" s="5">
        <v>27</v>
      </c>
      <c r="AB40" s="5">
        <v>6</v>
      </c>
    </row>
    <row r="41" spans="1:28" ht="69.75" customHeight="1">
      <c r="A41" s="1" t="e" vm="38">
        <v>#VALUE!</v>
      </c>
      <c r="B41" s="1" t="str">
        <f t="shared" si="0"/>
        <v>PDPAB01416.01CAMEL</v>
      </c>
      <c r="C41" s="1" t="s">
        <v>12</v>
      </c>
      <c r="D41" s="1" t="s">
        <v>13</v>
      </c>
      <c r="E41" s="1" t="s">
        <v>47</v>
      </c>
      <c r="F41" s="1" t="s">
        <v>14</v>
      </c>
      <c r="G41" s="1" t="s">
        <v>182</v>
      </c>
      <c r="H41" s="1" t="s">
        <v>183</v>
      </c>
      <c r="I41" s="2" t="s">
        <v>185</v>
      </c>
      <c r="J41" s="1" t="s">
        <v>13</v>
      </c>
      <c r="K41" s="1" t="s">
        <v>40</v>
      </c>
      <c r="L41" s="1" t="s">
        <v>16</v>
      </c>
      <c r="M41" s="2" t="s">
        <v>184</v>
      </c>
      <c r="N41" s="3">
        <v>80</v>
      </c>
      <c r="O41" s="3">
        <v>175</v>
      </c>
      <c r="P41" s="4">
        <f t="shared" si="1"/>
        <v>116</v>
      </c>
      <c r="S41" s="5">
        <v>18</v>
      </c>
      <c r="U41" s="5">
        <v>38</v>
      </c>
      <c r="W41" s="5">
        <v>60</v>
      </c>
      <c r="Y41" s="5">
        <v>39</v>
      </c>
      <c r="AA41" s="5">
        <v>29</v>
      </c>
      <c r="AB41" s="5">
        <v>6</v>
      </c>
    </row>
    <row r="42" spans="1:28" ht="69.75" customHeight="1">
      <c r="A42" s="1" t="e" vm="39">
        <v>#VALUE!</v>
      </c>
      <c r="B42" s="1" t="str">
        <f t="shared" si="0"/>
        <v>PDPAB01416.01TAUPE</v>
      </c>
      <c r="C42" s="1" t="s">
        <v>12</v>
      </c>
      <c r="D42" s="1" t="s">
        <v>13</v>
      </c>
      <c r="E42" s="1" t="s">
        <v>47</v>
      </c>
      <c r="F42" s="1" t="s">
        <v>14</v>
      </c>
      <c r="G42" s="1" t="s">
        <v>182</v>
      </c>
      <c r="H42" s="1" t="s">
        <v>183</v>
      </c>
      <c r="I42" s="2" t="s">
        <v>78</v>
      </c>
      <c r="J42" s="1" t="s">
        <v>13</v>
      </c>
      <c r="K42" s="1" t="s">
        <v>40</v>
      </c>
      <c r="L42" s="1" t="s">
        <v>16</v>
      </c>
      <c r="M42" s="2" t="s">
        <v>184</v>
      </c>
      <c r="N42" s="3">
        <v>80</v>
      </c>
      <c r="O42" s="3">
        <v>175</v>
      </c>
      <c r="P42" s="4">
        <f t="shared" si="1"/>
        <v>39</v>
      </c>
      <c r="S42" s="5">
        <v>6</v>
      </c>
      <c r="U42" s="5">
        <v>12</v>
      </c>
      <c r="W42" s="5">
        <v>21</v>
      </c>
      <c r="Y42" s="5">
        <v>3</v>
      </c>
      <c r="AA42" s="5">
        <v>4</v>
      </c>
    </row>
    <row r="43" spans="1:28" ht="69.75" customHeight="1">
      <c r="A43" s="1" t="e" vm="40">
        <v>#VALUE!</v>
      </c>
      <c r="B43" s="1" t="str">
        <f t="shared" si="0"/>
        <v>PDPAB01417.01BLACK</v>
      </c>
      <c r="C43" s="1" t="s">
        <v>12</v>
      </c>
      <c r="D43" s="1" t="s">
        <v>13</v>
      </c>
      <c r="E43" s="1" t="s">
        <v>86</v>
      </c>
      <c r="F43" s="1" t="s">
        <v>14</v>
      </c>
      <c r="G43" s="1" t="s">
        <v>182</v>
      </c>
      <c r="H43" s="1" t="s">
        <v>186</v>
      </c>
      <c r="I43" s="2" t="s">
        <v>19</v>
      </c>
      <c r="J43" s="1" t="s">
        <v>13</v>
      </c>
      <c r="K43" s="1" t="s">
        <v>40</v>
      </c>
      <c r="L43" s="1" t="s">
        <v>16</v>
      </c>
      <c r="M43" s="2" t="s">
        <v>187</v>
      </c>
      <c r="N43" s="3">
        <v>120</v>
      </c>
      <c r="O43" s="3">
        <v>265</v>
      </c>
      <c r="P43" s="4">
        <f t="shared" si="1"/>
        <v>36</v>
      </c>
      <c r="S43" s="5">
        <v>6</v>
      </c>
      <c r="U43" s="5">
        <v>12</v>
      </c>
      <c r="W43" s="5">
        <v>18</v>
      </c>
      <c r="Y43" s="5">
        <v>6</v>
      </c>
      <c r="AA43" s="5">
        <v>6</v>
      </c>
    </row>
    <row r="44" spans="1:28" ht="69.75" customHeight="1">
      <c r="A44" s="1" t="e" vm="41">
        <v>#VALUE!</v>
      </c>
      <c r="B44" s="1" t="str">
        <f t="shared" si="0"/>
        <v>PDPAB01417.01DARK BROWN</v>
      </c>
      <c r="C44" s="1" t="s">
        <v>12</v>
      </c>
      <c r="D44" s="1" t="s">
        <v>13</v>
      </c>
      <c r="E44" s="1" t="s">
        <v>86</v>
      </c>
      <c r="F44" s="1" t="s">
        <v>14</v>
      </c>
      <c r="G44" s="1" t="s">
        <v>182</v>
      </c>
      <c r="H44" s="1" t="s">
        <v>186</v>
      </c>
      <c r="I44" s="2" t="s">
        <v>97</v>
      </c>
      <c r="J44" s="1" t="s">
        <v>13</v>
      </c>
      <c r="K44" s="1" t="s">
        <v>40</v>
      </c>
      <c r="L44" s="1" t="s">
        <v>16</v>
      </c>
      <c r="M44" s="2" t="s">
        <v>187</v>
      </c>
      <c r="N44" s="3">
        <v>120</v>
      </c>
      <c r="O44" s="3">
        <v>265</v>
      </c>
      <c r="P44" s="4">
        <f t="shared" si="1"/>
        <v>36</v>
      </c>
      <c r="S44" s="5">
        <v>6</v>
      </c>
      <c r="U44" s="5">
        <v>12</v>
      </c>
      <c r="W44" s="5">
        <v>18</v>
      </c>
      <c r="Y44" s="5">
        <v>6</v>
      </c>
      <c r="AA44" s="5">
        <v>6</v>
      </c>
    </row>
    <row r="45" spans="1:28" ht="69.75" customHeight="1">
      <c r="A45" s="1" t="e" vm="42">
        <v>#VALUE!</v>
      </c>
      <c r="B45" s="1" t="str">
        <f t="shared" si="0"/>
        <v>PDPAB01004.01BLACK</v>
      </c>
      <c r="C45" s="1" t="s">
        <v>12</v>
      </c>
      <c r="D45" s="1" t="s">
        <v>13</v>
      </c>
      <c r="E45" s="1" t="s">
        <v>43</v>
      </c>
      <c r="F45" s="1" t="s">
        <v>14</v>
      </c>
      <c r="G45" s="1" t="s">
        <v>22</v>
      </c>
      <c r="H45" s="1" t="s">
        <v>44</v>
      </c>
      <c r="I45" s="2" t="s">
        <v>19</v>
      </c>
      <c r="J45" s="1" t="s">
        <v>13</v>
      </c>
      <c r="K45" s="1" t="s">
        <v>40</v>
      </c>
      <c r="L45" s="1" t="s">
        <v>16</v>
      </c>
      <c r="M45" s="2" t="s">
        <v>45</v>
      </c>
      <c r="N45" s="3">
        <v>70</v>
      </c>
      <c r="O45" s="3">
        <v>150</v>
      </c>
      <c r="P45" s="4">
        <f t="shared" si="1"/>
        <v>149</v>
      </c>
      <c r="S45" s="5">
        <v>17</v>
      </c>
      <c r="T45" s="5">
        <v>1</v>
      </c>
      <c r="U45" s="5">
        <v>46</v>
      </c>
      <c r="V45" s="5">
        <v>1</v>
      </c>
      <c r="W45" s="5">
        <v>83</v>
      </c>
      <c r="X45" s="5">
        <v>1</v>
      </c>
      <c r="Y45" s="5">
        <v>13</v>
      </c>
      <c r="Z45" s="5">
        <v>1</v>
      </c>
      <c r="AA45" s="5">
        <v>23</v>
      </c>
    </row>
    <row r="46" spans="1:28" ht="69.75" customHeight="1">
      <c r="A46" s="1" t="e" vm="43">
        <v>#VALUE!</v>
      </c>
      <c r="B46" s="1" t="str">
        <f t="shared" si="0"/>
        <v>PDPAB01004.01WHITE/BLACK</v>
      </c>
      <c r="C46" s="1" t="s">
        <v>12</v>
      </c>
      <c r="D46" s="1" t="s">
        <v>13</v>
      </c>
      <c r="E46" s="1" t="s">
        <v>43</v>
      </c>
      <c r="F46" s="1" t="s">
        <v>14</v>
      </c>
      <c r="G46" s="1" t="s">
        <v>22</v>
      </c>
      <c r="H46" s="1" t="s">
        <v>44</v>
      </c>
      <c r="I46" s="2" t="s">
        <v>46</v>
      </c>
      <c r="J46" s="1" t="s">
        <v>13</v>
      </c>
      <c r="K46" s="1" t="s">
        <v>40</v>
      </c>
      <c r="L46" s="1" t="s">
        <v>16</v>
      </c>
      <c r="M46" s="2" t="s">
        <v>45</v>
      </c>
      <c r="N46" s="3">
        <v>70</v>
      </c>
      <c r="O46" s="3">
        <v>150</v>
      </c>
      <c r="P46" s="4">
        <f t="shared" si="1"/>
        <v>62</v>
      </c>
      <c r="Q46" s="5">
        <v>4</v>
      </c>
      <c r="S46" s="5">
        <v>18</v>
      </c>
      <c r="T46" s="5">
        <v>3</v>
      </c>
      <c r="U46" s="5">
        <v>8</v>
      </c>
      <c r="V46" s="5">
        <v>5</v>
      </c>
      <c r="W46" s="5">
        <v>21</v>
      </c>
      <c r="X46" s="5">
        <v>3</v>
      </c>
      <c r="Y46" s="5">
        <v>9</v>
      </c>
      <c r="Z46" s="5">
        <v>1</v>
      </c>
      <c r="AA46" s="5">
        <v>8</v>
      </c>
      <c r="AB46" s="5">
        <v>5</v>
      </c>
    </row>
    <row r="47" spans="1:28" ht="69.75" customHeight="1">
      <c r="A47" s="1" t="e" vm="44">
        <v>#VALUE!</v>
      </c>
      <c r="B47" s="1" t="str">
        <f t="shared" si="0"/>
        <v>PDPAB01351.01BLACK</v>
      </c>
      <c r="C47" s="1" t="s">
        <v>12</v>
      </c>
      <c r="D47" s="1" t="s">
        <v>13</v>
      </c>
      <c r="E47" s="1" t="s">
        <v>43</v>
      </c>
      <c r="F47" s="1" t="s">
        <v>14</v>
      </c>
      <c r="G47" s="1" t="s">
        <v>22</v>
      </c>
      <c r="H47" s="1" t="s">
        <v>160</v>
      </c>
      <c r="I47" s="2" t="s">
        <v>19</v>
      </c>
      <c r="J47" s="1" t="s">
        <v>13</v>
      </c>
      <c r="K47" s="1" t="s">
        <v>40</v>
      </c>
      <c r="L47" s="1" t="s">
        <v>16</v>
      </c>
      <c r="M47" s="2" t="s">
        <v>161</v>
      </c>
      <c r="N47" s="3">
        <v>65</v>
      </c>
      <c r="O47" s="3">
        <v>140</v>
      </c>
      <c r="P47" s="4">
        <f t="shared" si="1"/>
        <v>204</v>
      </c>
      <c r="S47" s="5">
        <v>33</v>
      </c>
      <c r="U47" s="5">
        <v>67</v>
      </c>
      <c r="W47" s="5">
        <v>104</v>
      </c>
      <c r="Y47" s="5">
        <v>33</v>
      </c>
      <c r="AA47" s="5">
        <v>34</v>
      </c>
    </row>
    <row r="48" spans="1:28" ht="69.75" customHeight="1">
      <c r="A48" s="1" t="e" vm="45">
        <v>#VALUE!</v>
      </c>
      <c r="B48" s="1" t="str">
        <f t="shared" si="0"/>
        <v>PDPAB01351.01CHALK</v>
      </c>
      <c r="C48" s="1" t="s">
        <v>12</v>
      </c>
      <c r="D48" s="1" t="s">
        <v>13</v>
      </c>
      <c r="E48" s="1" t="s">
        <v>43</v>
      </c>
      <c r="F48" s="1" t="s">
        <v>14</v>
      </c>
      <c r="G48" s="1" t="s">
        <v>22</v>
      </c>
      <c r="H48" s="1" t="s">
        <v>160</v>
      </c>
      <c r="I48" s="2" t="s">
        <v>143</v>
      </c>
      <c r="J48" s="1" t="s">
        <v>13</v>
      </c>
      <c r="K48" s="1" t="s">
        <v>40</v>
      </c>
      <c r="L48" s="1" t="s">
        <v>16</v>
      </c>
      <c r="M48" s="2" t="s">
        <v>161</v>
      </c>
      <c r="N48" s="3">
        <v>65</v>
      </c>
      <c r="O48" s="3">
        <v>140</v>
      </c>
      <c r="P48" s="4">
        <f t="shared" si="1"/>
        <v>145</v>
      </c>
      <c r="S48" s="5">
        <v>24</v>
      </c>
      <c r="U48" s="5">
        <v>48</v>
      </c>
      <c r="W48" s="5">
        <v>73</v>
      </c>
      <c r="Y48" s="5">
        <v>23</v>
      </c>
      <c r="AA48" s="5">
        <v>24</v>
      </c>
    </row>
    <row r="49" spans="1:28" ht="69.75" customHeight="1">
      <c r="A49" s="1" t="e" vm="46">
        <v>#VALUE!</v>
      </c>
      <c r="B49" s="1" t="str">
        <f t="shared" si="0"/>
        <v>PDPAB01440.01BLACK</v>
      </c>
      <c r="C49" s="1" t="s">
        <v>12</v>
      </c>
      <c r="D49" s="1" t="s">
        <v>13</v>
      </c>
      <c r="E49" s="1" t="s">
        <v>17</v>
      </c>
      <c r="F49" s="1" t="s">
        <v>14</v>
      </c>
      <c r="G49" s="1" t="s">
        <v>22</v>
      </c>
      <c r="H49" s="1" t="s">
        <v>207</v>
      </c>
      <c r="I49" s="2" t="s">
        <v>19</v>
      </c>
      <c r="J49" s="1" t="s">
        <v>13</v>
      </c>
      <c r="K49" s="1" t="s">
        <v>40</v>
      </c>
      <c r="L49" s="1" t="s">
        <v>16</v>
      </c>
      <c r="M49" s="2" t="s">
        <v>208</v>
      </c>
      <c r="N49" s="3">
        <v>70</v>
      </c>
      <c r="O49" s="3">
        <v>150</v>
      </c>
      <c r="P49" s="4">
        <f t="shared" si="1"/>
        <v>174</v>
      </c>
      <c r="S49" s="5">
        <v>28</v>
      </c>
      <c r="U49" s="5">
        <v>56</v>
      </c>
      <c r="W49" s="5">
        <v>90</v>
      </c>
      <c r="Y49" s="5">
        <v>17</v>
      </c>
      <c r="AA49" s="5">
        <v>27</v>
      </c>
    </row>
    <row r="50" spans="1:28" ht="69.75" customHeight="1">
      <c r="A50" s="1" t="e" vm="47">
        <v>#VALUE!</v>
      </c>
      <c r="B50" s="1" t="str">
        <f t="shared" si="0"/>
        <v>PDPAB01440.01CHALK</v>
      </c>
      <c r="C50" s="1" t="s">
        <v>12</v>
      </c>
      <c r="D50" s="1" t="s">
        <v>13</v>
      </c>
      <c r="E50" s="1" t="s">
        <v>17</v>
      </c>
      <c r="F50" s="1" t="s">
        <v>14</v>
      </c>
      <c r="G50" s="1" t="s">
        <v>22</v>
      </c>
      <c r="H50" s="1" t="s">
        <v>207</v>
      </c>
      <c r="I50" s="2" t="s">
        <v>143</v>
      </c>
      <c r="J50" s="1" t="s">
        <v>13</v>
      </c>
      <c r="K50" s="1" t="s">
        <v>40</v>
      </c>
      <c r="L50" s="1" t="s">
        <v>16</v>
      </c>
      <c r="M50" s="2" t="s">
        <v>208</v>
      </c>
      <c r="N50" s="3">
        <v>70</v>
      </c>
      <c r="O50" s="3">
        <v>150</v>
      </c>
      <c r="P50" s="4">
        <f t="shared" si="1"/>
        <v>101</v>
      </c>
      <c r="S50" s="5">
        <v>15</v>
      </c>
      <c r="U50" s="5">
        <v>32</v>
      </c>
      <c r="W50" s="5">
        <v>54</v>
      </c>
      <c r="Y50" s="5">
        <v>6</v>
      </c>
      <c r="AA50" s="5">
        <v>13</v>
      </c>
    </row>
    <row r="51" spans="1:28" ht="69.75" customHeight="1">
      <c r="A51" s="1" t="e" vm="48">
        <v>#VALUE!</v>
      </c>
      <c r="B51" s="1" t="str">
        <f t="shared" si="0"/>
        <v>PDPAB01036.01BLACK</v>
      </c>
      <c r="C51" s="1" t="s">
        <v>12</v>
      </c>
      <c r="D51" s="1" t="s">
        <v>13</v>
      </c>
      <c r="E51" s="1" t="s">
        <v>17</v>
      </c>
      <c r="F51" s="1" t="s">
        <v>14</v>
      </c>
      <c r="G51" s="1" t="s">
        <v>22</v>
      </c>
      <c r="H51" s="1" t="s">
        <v>63</v>
      </c>
      <c r="I51" s="2" t="s">
        <v>19</v>
      </c>
      <c r="J51" s="1" t="s">
        <v>13</v>
      </c>
      <c r="K51" s="1" t="s">
        <v>40</v>
      </c>
      <c r="L51" s="1" t="s">
        <v>16</v>
      </c>
      <c r="M51" s="2" t="s">
        <v>65</v>
      </c>
      <c r="N51" s="3">
        <v>95</v>
      </c>
      <c r="O51" s="3">
        <v>200</v>
      </c>
      <c r="P51" s="4">
        <f t="shared" si="1"/>
        <v>2349</v>
      </c>
      <c r="Q51" s="5">
        <v>6</v>
      </c>
      <c r="S51" s="5">
        <v>451</v>
      </c>
      <c r="U51" s="5">
        <v>740</v>
      </c>
      <c r="W51" s="5">
        <v>1152</v>
      </c>
      <c r="Y51" s="5">
        <v>352</v>
      </c>
      <c r="AA51" s="5">
        <v>392</v>
      </c>
    </row>
    <row r="52" spans="1:28" ht="69.75" customHeight="1">
      <c r="A52" s="1" t="e" vm="49">
        <v>#VALUE!</v>
      </c>
      <c r="B52" s="1" t="str">
        <f t="shared" si="0"/>
        <v>PDPAB01036.01COPPER</v>
      </c>
      <c r="C52" s="1" t="s">
        <v>12</v>
      </c>
      <c r="D52" s="1" t="s">
        <v>13</v>
      </c>
      <c r="E52" s="1" t="s">
        <v>17</v>
      </c>
      <c r="F52" s="1" t="s">
        <v>14</v>
      </c>
      <c r="G52" s="1" t="s">
        <v>22</v>
      </c>
      <c r="H52" s="1" t="s">
        <v>63</v>
      </c>
      <c r="I52" s="2" t="s">
        <v>66</v>
      </c>
      <c r="J52" s="1" t="s">
        <v>13</v>
      </c>
      <c r="K52" s="1" t="s">
        <v>40</v>
      </c>
      <c r="L52" s="1" t="s">
        <v>16</v>
      </c>
      <c r="M52" s="2" t="s">
        <v>65</v>
      </c>
      <c r="N52" s="3">
        <v>95</v>
      </c>
      <c r="O52" s="3">
        <v>200</v>
      </c>
      <c r="P52" s="4">
        <f t="shared" si="1"/>
        <v>48</v>
      </c>
      <c r="Q52" s="5">
        <v>3</v>
      </c>
      <c r="S52" s="5">
        <v>20</v>
      </c>
      <c r="U52" s="5">
        <v>19</v>
      </c>
      <c r="W52" s="5">
        <v>6</v>
      </c>
      <c r="Y52" s="5">
        <v>3</v>
      </c>
      <c r="AA52" s="5">
        <v>3</v>
      </c>
    </row>
    <row r="53" spans="1:28" ht="69.75" customHeight="1">
      <c r="A53" s="1" t="e" vm="50">
        <v>#VALUE!</v>
      </c>
      <c r="B53" s="1" t="str">
        <f t="shared" si="0"/>
        <v>PDPAB01036.01GRAPHITE LIQUID METAL</v>
      </c>
      <c r="C53" s="1" t="s">
        <v>12</v>
      </c>
      <c r="D53" s="1" t="s">
        <v>13</v>
      </c>
      <c r="E53" s="1" t="s">
        <v>17</v>
      </c>
      <c r="F53" s="1" t="s">
        <v>14</v>
      </c>
      <c r="G53" s="1" t="s">
        <v>22</v>
      </c>
      <c r="H53" s="1" t="s">
        <v>63</v>
      </c>
      <c r="I53" s="2" t="s">
        <v>67</v>
      </c>
      <c r="J53" s="1" t="s">
        <v>13</v>
      </c>
      <c r="K53" s="1" t="s">
        <v>40</v>
      </c>
      <c r="L53" s="1" t="s">
        <v>16</v>
      </c>
      <c r="M53" s="2" t="s">
        <v>65</v>
      </c>
      <c r="N53" s="3">
        <v>95</v>
      </c>
      <c r="O53" s="3">
        <v>200</v>
      </c>
      <c r="P53" s="4">
        <f t="shared" si="1"/>
        <v>348</v>
      </c>
      <c r="Q53" s="5">
        <v>2</v>
      </c>
      <c r="R53" s="5">
        <v>3</v>
      </c>
      <c r="S53" s="5">
        <v>55</v>
      </c>
      <c r="T53" s="5">
        <v>1</v>
      </c>
      <c r="U53" s="5">
        <v>116</v>
      </c>
      <c r="W53" s="5">
        <v>171</v>
      </c>
      <c r="Y53" s="5">
        <v>47</v>
      </c>
      <c r="AA53" s="5">
        <v>61</v>
      </c>
    </row>
    <row r="54" spans="1:28" ht="69.75" customHeight="1">
      <c r="A54" s="1" t="e" vm="51">
        <v>#VALUE!</v>
      </c>
      <c r="B54" s="1" t="str">
        <f t="shared" si="0"/>
        <v>PDPAB01036.01Metallic Sapphire</v>
      </c>
      <c r="C54" s="1" t="s">
        <v>12</v>
      </c>
      <c r="D54" s="1" t="s">
        <v>13</v>
      </c>
      <c r="E54" s="1" t="s">
        <v>17</v>
      </c>
      <c r="F54" s="1" t="s">
        <v>14</v>
      </c>
      <c r="G54" s="1" t="s">
        <v>22</v>
      </c>
      <c r="H54" s="1" t="s">
        <v>63</v>
      </c>
      <c r="I54" s="2" t="s">
        <v>68</v>
      </c>
      <c r="J54" s="1" t="s">
        <v>13</v>
      </c>
      <c r="K54" s="1" t="s">
        <v>40</v>
      </c>
      <c r="L54" s="1" t="s">
        <v>16</v>
      </c>
      <c r="M54" s="2" t="s">
        <v>65</v>
      </c>
      <c r="N54" s="3">
        <v>95</v>
      </c>
      <c r="O54" s="3">
        <v>200</v>
      </c>
      <c r="P54" s="4">
        <f t="shared" si="1"/>
        <v>25</v>
      </c>
      <c r="Q54" s="5">
        <v>6</v>
      </c>
      <c r="S54" s="5">
        <v>4</v>
      </c>
      <c r="T54" s="5">
        <v>3</v>
      </c>
      <c r="U54" s="5">
        <v>7</v>
      </c>
      <c r="V54" s="5">
        <v>2</v>
      </c>
      <c r="W54" s="5">
        <v>3</v>
      </c>
      <c r="Y54" s="5">
        <v>1</v>
      </c>
    </row>
    <row r="55" spans="1:28" ht="69.75" customHeight="1">
      <c r="A55" s="1" t="e" vm="52">
        <v>#VALUE!</v>
      </c>
      <c r="B55" s="1" t="str">
        <f t="shared" si="0"/>
        <v>PDPAB01036.01ROSE GOLD</v>
      </c>
      <c r="C55" s="1" t="s">
        <v>12</v>
      </c>
      <c r="D55" s="1" t="s">
        <v>13</v>
      </c>
      <c r="E55" s="1" t="s">
        <v>17</v>
      </c>
      <c r="F55" s="1" t="s">
        <v>14</v>
      </c>
      <c r="G55" s="1" t="s">
        <v>22</v>
      </c>
      <c r="H55" s="1" t="s">
        <v>63</v>
      </c>
      <c r="I55" s="2" t="s">
        <v>69</v>
      </c>
      <c r="J55" s="1" t="s">
        <v>13</v>
      </c>
      <c r="K55" s="1" t="s">
        <v>40</v>
      </c>
      <c r="L55" s="1" t="s">
        <v>16</v>
      </c>
      <c r="M55" s="2" t="s">
        <v>65</v>
      </c>
      <c r="N55" s="3">
        <v>95</v>
      </c>
      <c r="O55" s="3">
        <v>200</v>
      </c>
      <c r="P55" s="4">
        <f t="shared" si="1"/>
        <v>260</v>
      </c>
      <c r="Q55" s="5">
        <v>13</v>
      </c>
      <c r="S55" s="5">
        <v>50</v>
      </c>
      <c r="U55" s="5">
        <v>93</v>
      </c>
      <c r="W55" s="5">
        <v>104</v>
      </c>
      <c r="Y55" s="5">
        <v>33</v>
      </c>
      <c r="AA55" s="5">
        <v>32</v>
      </c>
    </row>
    <row r="56" spans="1:28" ht="69.75" customHeight="1">
      <c r="A56" s="1" t="e" vm="53">
        <v>#VALUE!</v>
      </c>
      <c r="B56" s="1" t="str">
        <f t="shared" si="0"/>
        <v>PDPAB01036.01SAND</v>
      </c>
      <c r="C56" s="1" t="s">
        <v>12</v>
      </c>
      <c r="D56" s="1" t="s">
        <v>13</v>
      </c>
      <c r="E56" s="1" t="s">
        <v>17</v>
      </c>
      <c r="F56" s="1" t="s">
        <v>14</v>
      </c>
      <c r="G56" s="1" t="s">
        <v>22</v>
      </c>
      <c r="H56" s="1" t="s">
        <v>63</v>
      </c>
      <c r="I56" s="2" t="s">
        <v>48</v>
      </c>
      <c r="J56" s="1" t="s">
        <v>13</v>
      </c>
      <c r="K56" s="1" t="s">
        <v>40</v>
      </c>
      <c r="L56" s="1" t="s">
        <v>16</v>
      </c>
      <c r="M56" s="2" t="s">
        <v>65</v>
      </c>
      <c r="N56" s="3">
        <v>95</v>
      </c>
      <c r="O56" s="3">
        <v>200</v>
      </c>
      <c r="P56" s="4">
        <f t="shared" ref="P56:P116" si="2">SUM(Q56:X56)</f>
        <v>1599</v>
      </c>
      <c r="R56" s="5">
        <v>3</v>
      </c>
      <c r="S56" s="5">
        <v>266</v>
      </c>
      <c r="U56" s="5">
        <v>529</v>
      </c>
      <c r="W56" s="5">
        <v>801</v>
      </c>
      <c r="Y56" s="5">
        <v>240</v>
      </c>
      <c r="AA56" s="5">
        <v>255</v>
      </c>
    </row>
    <row r="57" spans="1:28" ht="69.75" customHeight="1">
      <c r="A57" s="1" t="e" vm="54">
        <v>#VALUE!</v>
      </c>
      <c r="B57" s="1" t="str">
        <f t="shared" si="0"/>
        <v>PDPAB01036.01SILVER</v>
      </c>
      <c r="C57" s="1" t="s">
        <v>12</v>
      </c>
      <c r="D57" s="1" t="s">
        <v>13</v>
      </c>
      <c r="E57" s="1" t="s">
        <v>17</v>
      </c>
      <c r="F57" s="1" t="s">
        <v>14</v>
      </c>
      <c r="G57" s="1" t="s">
        <v>22</v>
      </c>
      <c r="H57" s="1" t="s">
        <v>63</v>
      </c>
      <c r="I57" s="2" t="s">
        <v>70</v>
      </c>
      <c r="J57" s="1" t="s">
        <v>13</v>
      </c>
      <c r="K57" s="1" t="s">
        <v>40</v>
      </c>
      <c r="L57" s="1" t="s">
        <v>16</v>
      </c>
      <c r="M57" s="2" t="s">
        <v>65</v>
      </c>
      <c r="N57" s="3">
        <v>95</v>
      </c>
      <c r="O57" s="3">
        <v>200</v>
      </c>
      <c r="P57" s="4">
        <f t="shared" si="2"/>
        <v>56</v>
      </c>
      <c r="Q57" s="5">
        <v>10</v>
      </c>
      <c r="S57" s="5">
        <v>11</v>
      </c>
      <c r="U57" s="5">
        <v>16</v>
      </c>
      <c r="W57" s="5">
        <v>19</v>
      </c>
      <c r="Y57" s="5">
        <v>19</v>
      </c>
      <c r="AA57" s="5">
        <v>4</v>
      </c>
      <c r="AB57" s="5">
        <v>3</v>
      </c>
    </row>
    <row r="58" spans="1:28" ht="69.75" customHeight="1">
      <c r="A58" s="1" t="e" vm="55">
        <v>#VALUE!</v>
      </c>
      <c r="B58" s="1" t="str">
        <f t="shared" si="0"/>
        <v>PDPAB01036.01WHITE</v>
      </c>
      <c r="C58" s="1" t="s">
        <v>12</v>
      </c>
      <c r="D58" s="1" t="s">
        <v>13</v>
      </c>
      <c r="E58" s="1" t="s">
        <v>17</v>
      </c>
      <c r="F58" s="1" t="s">
        <v>14</v>
      </c>
      <c r="G58" s="1" t="s">
        <v>22</v>
      </c>
      <c r="H58" s="1" t="s">
        <v>63</v>
      </c>
      <c r="I58" s="2" t="s">
        <v>18</v>
      </c>
      <c r="J58" s="1" t="s">
        <v>13</v>
      </c>
      <c r="K58" s="1" t="s">
        <v>40</v>
      </c>
      <c r="L58" s="1" t="s">
        <v>16</v>
      </c>
      <c r="M58" s="2" t="s">
        <v>65</v>
      </c>
      <c r="N58" s="3">
        <v>95</v>
      </c>
      <c r="O58" s="3">
        <v>200</v>
      </c>
      <c r="P58" s="4">
        <f t="shared" si="2"/>
        <v>29</v>
      </c>
      <c r="Q58" s="5">
        <v>4</v>
      </c>
      <c r="S58" s="5">
        <v>20</v>
      </c>
      <c r="U58" s="5">
        <v>2</v>
      </c>
      <c r="V58" s="5">
        <v>2</v>
      </c>
      <c r="X58" s="5">
        <v>1</v>
      </c>
      <c r="Y58" s="5">
        <v>5</v>
      </c>
      <c r="AA58" s="5">
        <v>1</v>
      </c>
    </row>
    <row r="59" spans="1:28" ht="69.75" customHeight="1">
      <c r="A59" s="1" t="e" vm="56">
        <v>#VALUE!</v>
      </c>
      <c r="B59" s="1" t="str">
        <f t="shared" si="0"/>
        <v>PDPAB01040.01BLACK</v>
      </c>
      <c r="C59" s="1" t="s">
        <v>12</v>
      </c>
      <c r="D59" s="1" t="s">
        <v>13</v>
      </c>
      <c r="E59" s="1" t="s">
        <v>17</v>
      </c>
      <c r="F59" s="1" t="s">
        <v>14</v>
      </c>
      <c r="G59" s="1" t="s">
        <v>22</v>
      </c>
      <c r="H59" s="1" t="s">
        <v>72</v>
      </c>
      <c r="I59" s="2" t="s">
        <v>19</v>
      </c>
      <c r="J59" s="1" t="s">
        <v>13</v>
      </c>
      <c r="K59" s="1" t="s">
        <v>40</v>
      </c>
      <c r="L59" s="1" t="s">
        <v>16</v>
      </c>
      <c r="M59" s="2" t="s">
        <v>73</v>
      </c>
      <c r="N59" s="3">
        <v>105</v>
      </c>
      <c r="O59" s="3">
        <v>225</v>
      </c>
      <c r="P59" s="4">
        <f t="shared" si="2"/>
        <v>147</v>
      </c>
      <c r="S59" s="5">
        <v>29</v>
      </c>
      <c r="U59" s="5">
        <v>39</v>
      </c>
      <c r="W59" s="5">
        <v>79</v>
      </c>
      <c r="Y59" s="5">
        <v>3</v>
      </c>
      <c r="AA59" s="5">
        <v>9</v>
      </c>
    </row>
    <row r="60" spans="1:28" ht="69.75" customHeight="1">
      <c r="A60" s="1" t="e" vm="57">
        <v>#VALUE!</v>
      </c>
      <c r="B60" s="1" t="str">
        <f t="shared" si="0"/>
        <v>PDPAB01040.01SAND</v>
      </c>
      <c r="C60" s="1" t="s">
        <v>12</v>
      </c>
      <c r="D60" s="1" t="s">
        <v>13</v>
      </c>
      <c r="E60" s="1" t="s">
        <v>17</v>
      </c>
      <c r="F60" s="1" t="s">
        <v>14</v>
      </c>
      <c r="G60" s="1" t="s">
        <v>22</v>
      </c>
      <c r="H60" s="1" t="s">
        <v>72</v>
      </c>
      <c r="I60" s="2" t="s">
        <v>48</v>
      </c>
      <c r="J60" s="1" t="s">
        <v>13</v>
      </c>
      <c r="K60" s="1" t="s">
        <v>40</v>
      </c>
      <c r="L60" s="1" t="s">
        <v>16</v>
      </c>
      <c r="M60" s="2" t="s">
        <v>73</v>
      </c>
      <c r="N60" s="3">
        <v>105</v>
      </c>
      <c r="O60" s="3">
        <v>225</v>
      </c>
      <c r="P60" s="4">
        <f t="shared" si="2"/>
        <v>214</v>
      </c>
      <c r="Q60" s="5">
        <v>3</v>
      </c>
      <c r="S60" s="5">
        <v>34</v>
      </c>
      <c r="U60" s="5">
        <v>71</v>
      </c>
      <c r="W60" s="5">
        <v>106</v>
      </c>
      <c r="Y60" s="5">
        <v>33</v>
      </c>
      <c r="AA60" s="5">
        <v>35</v>
      </c>
    </row>
    <row r="61" spans="1:28" ht="69.75" customHeight="1">
      <c r="A61" s="1" t="e" vm="58">
        <v>#VALUE!</v>
      </c>
      <c r="B61" s="1" t="str">
        <f t="shared" si="0"/>
        <v>PDPAB01040.01SILVER</v>
      </c>
      <c r="C61" s="1" t="s">
        <v>12</v>
      </c>
      <c r="D61" s="1" t="s">
        <v>13</v>
      </c>
      <c r="E61" s="1" t="s">
        <v>17</v>
      </c>
      <c r="F61" s="1" t="s">
        <v>14</v>
      </c>
      <c r="G61" s="1" t="s">
        <v>22</v>
      </c>
      <c r="H61" s="1" t="s">
        <v>72</v>
      </c>
      <c r="I61" s="2" t="s">
        <v>70</v>
      </c>
      <c r="J61" s="1" t="s">
        <v>13</v>
      </c>
      <c r="K61" s="1" t="s">
        <v>40</v>
      </c>
      <c r="L61" s="1" t="s">
        <v>16</v>
      </c>
      <c r="M61" s="2" t="s">
        <v>73</v>
      </c>
      <c r="N61" s="3">
        <v>105</v>
      </c>
      <c r="O61" s="3">
        <v>225</v>
      </c>
      <c r="P61" s="4">
        <f t="shared" si="2"/>
        <v>23</v>
      </c>
      <c r="Q61" s="5">
        <v>2</v>
      </c>
      <c r="R61" s="5">
        <v>3</v>
      </c>
      <c r="S61" s="5">
        <v>3</v>
      </c>
      <c r="T61" s="5">
        <v>4</v>
      </c>
      <c r="U61" s="5">
        <v>3</v>
      </c>
      <c r="V61" s="5">
        <v>3</v>
      </c>
      <c r="W61" s="5">
        <v>4</v>
      </c>
      <c r="X61" s="5">
        <v>1</v>
      </c>
      <c r="Z61" s="5">
        <v>1</v>
      </c>
      <c r="AA61" s="5">
        <v>1</v>
      </c>
      <c r="AB61" s="5">
        <v>1</v>
      </c>
    </row>
    <row r="62" spans="1:28" ht="69.75" customHeight="1">
      <c r="A62" s="1" t="e" vm="59">
        <v>#VALUE!</v>
      </c>
      <c r="B62" s="1" t="str">
        <f t="shared" si="0"/>
        <v>PDPAB01043.01BEIGE</v>
      </c>
      <c r="C62" s="1" t="s">
        <v>12</v>
      </c>
      <c r="D62" s="1" t="s">
        <v>13</v>
      </c>
      <c r="E62" s="1" t="s">
        <v>17</v>
      </c>
      <c r="F62" s="1" t="s">
        <v>14</v>
      </c>
      <c r="G62" s="1" t="s">
        <v>22</v>
      </c>
      <c r="H62" s="1" t="s">
        <v>79</v>
      </c>
      <c r="I62" s="2" t="s">
        <v>15</v>
      </c>
      <c r="J62" s="1" t="s">
        <v>13</v>
      </c>
      <c r="K62" s="1" t="s">
        <v>40</v>
      </c>
      <c r="L62" s="1" t="s">
        <v>16</v>
      </c>
      <c r="M62" s="2" t="s">
        <v>80</v>
      </c>
      <c r="N62" s="3">
        <v>105</v>
      </c>
      <c r="O62" s="3">
        <v>225</v>
      </c>
      <c r="P62" s="4">
        <f t="shared" si="2"/>
        <v>226</v>
      </c>
      <c r="S62" s="5">
        <v>34</v>
      </c>
      <c r="U62" s="5">
        <v>68</v>
      </c>
      <c r="W62" s="5">
        <v>124</v>
      </c>
      <c r="Y62" s="5">
        <v>26</v>
      </c>
      <c r="AA62" s="5">
        <v>36</v>
      </c>
    </row>
    <row r="63" spans="1:28" ht="69.75" customHeight="1">
      <c r="A63" s="1" t="e" vm="60">
        <v>#VALUE!</v>
      </c>
      <c r="B63" s="1" t="str">
        <f t="shared" si="0"/>
        <v>PDPAB01043.01BLACK</v>
      </c>
      <c r="C63" s="1" t="s">
        <v>12</v>
      </c>
      <c r="D63" s="1" t="s">
        <v>13</v>
      </c>
      <c r="E63" s="1" t="s">
        <v>17</v>
      </c>
      <c r="F63" s="1" t="s">
        <v>14</v>
      </c>
      <c r="G63" s="1" t="s">
        <v>22</v>
      </c>
      <c r="H63" s="1" t="s">
        <v>79</v>
      </c>
      <c r="I63" s="2" t="s">
        <v>19</v>
      </c>
      <c r="J63" s="1" t="s">
        <v>13</v>
      </c>
      <c r="K63" s="1" t="s">
        <v>40</v>
      </c>
      <c r="L63" s="1" t="s">
        <v>16</v>
      </c>
      <c r="M63" s="2" t="s">
        <v>80</v>
      </c>
      <c r="N63" s="3">
        <v>105</v>
      </c>
      <c r="O63" s="3">
        <v>225</v>
      </c>
      <c r="P63" s="4">
        <f t="shared" si="2"/>
        <v>215</v>
      </c>
      <c r="Q63" s="5">
        <v>5</v>
      </c>
      <c r="S63" s="5">
        <v>37</v>
      </c>
      <c r="T63" s="5">
        <v>1</v>
      </c>
      <c r="U63" s="5">
        <v>68</v>
      </c>
      <c r="W63" s="5">
        <v>104</v>
      </c>
      <c r="Y63" s="5">
        <v>32</v>
      </c>
      <c r="AA63" s="5">
        <v>24</v>
      </c>
    </row>
    <row r="64" spans="1:28" ht="69.75" customHeight="1">
      <c r="A64" s="1" t="e" vm="61">
        <v>#VALUE!</v>
      </c>
      <c r="B64" s="1" t="str">
        <f t="shared" si="0"/>
        <v>PDPAB01354.01BLACK</v>
      </c>
      <c r="C64" s="1" t="s">
        <v>12</v>
      </c>
      <c r="D64" s="1" t="s">
        <v>13</v>
      </c>
      <c r="E64" s="1" t="s">
        <v>47</v>
      </c>
      <c r="F64" s="1" t="s">
        <v>14</v>
      </c>
      <c r="G64" s="1" t="s">
        <v>22</v>
      </c>
      <c r="H64" s="1" t="s">
        <v>162</v>
      </c>
      <c r="I64" s="2" t="s">
        <v>19</v>
      </c>
      <c r="J64" s="1" t="s">
        <v>13</v>
      </c>
      <c r="K64" s="1" t="s">
        <v>40</v>
      </c>
      <c r="L64" s="1" t="s">
        <v>16</v>
      </c>
      <c r="M64" s="2" t="s">
        <v>163</v>
      </c>
      <c r="N64" s="3">
        <v>85</v>
      </c>
      <c r="O64" s="3">
        <v>180</v>
      </c>
      <c r="P64" s="4">
        <f t="shared" si="2"/>
        <v>1816</v>
      </c>
      <c r="S64" s="5">
        <v>301</v>
      </c>
      <c r="U64" s="5">
        <v>605</v>
      </c>
      <c r="W64" s="5">
        <v>910</v>
      </c>
      <c r="Y64" s="5">
        <v>291</v>
      </c>
      <c r="AA64" s="5">
        <v>297</v>
      </c>
    </row>
    <row r="65" spans="1:28" ht="69.75" customHeight="1">
      <c r="A65" s="1" t="e" vm="62">
        <v>#VALUE!</v>
      </c>
      <c r="B65" s="1" t="str">
        <f t="shared" si="0"/>
        <v>PDPAB01354.01CHALK</v>
      </c>
      <c r="C65" s="1" t="s">
        <v>12</v>
      </c>
      <c r="D65" s="1" t="s">
        <v>13</v>
      </c>
      <c r="E65" s="1" t="s">
        <v>47</v>
      </c>
      <c r="F65" s="1" t="s">
        <v>14</v>
      </c>
      <c r="G65" s="1" t="s">
        <v>22</v>
      </c>
      <c r="H65" s="1" t="s">
        <v>162</v>
      </c>
      <c r="I65" s="2" t="s">
        <v>143</v>
      </c>
      <c r="J65" s="1" t="s">
        <v>13</v>
      </c>
      <c r="K65" s="1" t="s">
        <v>40</v>
      </c>
      <c r="L65" s="1" t="s">
        <v>16</v>
      </c>
      <c r="M65" s="2" t="s">
        <v>163</v>
      </c>
      <c r="N65" s="3">
        <v>85</v>
      </c>
      <c r="O65" s="3">
        <v>180</v>
      </c>
      <c r="P65" s="4">
        <f t="shared" si="2"/>
        <v>708</v>
      </c>
      <c r="S65" s="5">
        <v>121</v>
      </c>
      <c r="T65" s="5">
        <v>2</v>
      </c>
      <c r="U65" s="5">
        <v>228</v>
      </c>
      <c r="V65" s="5">
        <v>3</v>
      </c>
      <c r="W65" s="5">
        <v>350</v>
      </c>
      <c r="X65" s="5">
        <v>4</v>
      </c>
      <c r="Y65" s="5">
        <v>106</v>
      </c>
      <c r="Z65" s="5">
        <v>2</v>
      </c>
      <c r="AA65" s="5">
        <v>109</v>
      </c>
      <c r="AB65" s="5">
        <v>2</v>
      </c>
    </row>
    <row r="66" spans="1:28" ht="69.75" customHeight="1">
      <c r="A66" s="1" t="e" vm="63">
        <v>#VALUE!</v>
      </c>
      <c r="B66" s="1" t="str">
        <f t="shared" si="0"/>
        <v>PDPAB01354.01GRAPHITE LIQUID METAL</v>
      </c>
      <c r="C66" s="1" t="s">
        <v>12</v>
      </c>
      <c r="D66" s="1" t="s">
        <v>13</v>
      </c>
      <c r="E66" s="1" t="s">
        <v>47</v>
      </c>
      <c r="F66" s="1" t="s">
        <v>14</v>
      </c>
      <c r="G66" s="1" t="s">
        <v>22</v>
      </c>
      <c r="H66" s="1" t="s">
        <v>162</v>
      </c>
      <c r="I66" s="2" t="s">
        <v>67</v>
      </c>
      <c r="J66" s="1" t="s">
        <v>13</v>
      </c>
      <c r="K66" s="1" t="s">
        <v>40</v>
      </c>
      <c r="L66" s="1" t="s">
        <v>16</v>
      </c>
      <c r="M66" s="2" t="s">
        <v>163</v>
      </c>
      <c r="N66" s="3">
        <v>85</v>
      </c>
      <c r="O66" s="3">
        <v>180</v>
      </c>
      <c r="P66" s="4">
        <f t="shared" si="2"/>
        <v>60</v>
      </c>
      <c r="U66" s="5">
        <v>18</v>
      </c>
      <c r="W66" s="5">
        <v>42</v>
      </c>
      <c r="Y66" s="5">
        <v>8</v>
      </c>
      <c r="AA66" s="5">
        <v>15</v>
      </c>
    </row>
    <row r="67" spans="1:28" ht="69.75" customHeight="1">
      <c r="A67" s="1" t="e" vm="64">
        <v>#VALUE!</v>
      </c>
      <c r="B67" s="1" t="str">
        <f t="shared" si="0"/>
        <v>PDPAB01354.01ROSE GOLD</v>
      </c>
      <c r="C67" s="1" t="s">
        <v>12</v>
      </c>
      <c r="D67" s="1" t="s">
        <v>13</v>
      </c>
      <c r="E67" s="1" t="s">
        <v>47</v>
      </c>
      <c r="F67" s="1" t="s">
        <v>14</v>
      </c>
      <c r="G67" s="1" t="s">
        <v>22</v>
      </c>
      <c r="H67" s="1" t="s">
        <v>162</v>
      </c>
      <c r="I67" s="2" t="s">
        <v>69</v>
      </c>
      <c r="J67" s="1" t="s">
        <v>13</v>
      </c>
      <c r="K67" s="1" t="s">
        <v>40</v>
      </c>
      <c r="L67" s="1" t="s">
        <v>16</v>
      </c>
      <c r="M67" s="2" t="s">
        <v>163</v>
      </c>
      <c r="N67" s="3">
        <v>85</v>
      </c>
      <c r="O67" s="3">
        <v>180</v>
      </c>
      <c r="P67" s="4">
        <f t="shared" si="2"/>
        <v>220</v>
      </c>
      <c r="S67" s="5">
        <v>37</v>
      </c>
      <c r="U67" s="5">
        <v>74</v>
      </c>
      <c r="W67" s="5">
        <v>109</v>
      </c>
      <c r="Y67" s="5">
        <v>35</v>
      </c>
      <c r="AA67" s="5">
        <v>37</v>
      </c>
    </row>
    <row r="68" spans="1:28" ht="69.75" customHeight="1">
      <c r="A68" s="1" t="e" vm="65">
        <v>#VALUE!</v>
      </c>
      <c r="B68" s="1" t="str">
        <f t="shared" si="0"/>
        <v>PDPAB01354.01SAND</v>
      </c>
      <c r="C68" s="1" t="s">
        <v>12</v>
      </c>
      <c r="D68" s="1" t="s">
        <v>13</v>
      </c>
      <c r="E68" s="1" t="s">
        <v>47</v>
      </c>
      <c r="F68" s="1" t="s">
        <v>14</v>
      </c>
      <c r="G68" s="1" t="s">
        <v>22</v>
      </c>
      <c r="H68" s="1" t="s">
        <v>162</v>
      </c>
      <c r="I68" s="2" t="s">
        <v>48</v>
      </c>
      <c r="J68" s="1" t="s">
        <v>13</v>
      </c>
      <c r="K68" s="1" t="s">
        <v>40</v>
      </c>
      <c r="L68" s="1" t="s">
        <v>16</v>
      </c>
      <c r="M68" s="2" t="s">
        <v>163</v>
      </c>
      <c r="N68" s="3">
        <v>85</v>
      </c>
      <c r="O68" s="3">
        <v>180</v>
      </c>
      <c r="P68" s="4">
        <f t="shared" si="2"/>
        <v>889</v>
      </c>
      <c r="S68" s="5">
        <v>148</v>
      </c>
      <c r="U68" s="5">
        <v>296</v>
      </c>
      <c r="W68" s="5">
        <v>445</v>
      </c>
      <c r="Y68" s="5">
        <v>147</v>
      </c>
      <c r="AA68" s="5">
        <v>147</v>
      </c>
    </row>
    <row r="69" spans="1:28" ht="69.75" customHeight="1">
      <c r="A69" s="1" t="e" vm="66">
        <v>#VALUE!</v>
      </c>
      <c r="B69" s="1" t="str">
        <f t="shared" ref="B69:B132" si="3">CONCATENATE(H69,I69)</f>
        <v>PDPAB01354.01SILVER-ICE</v>
      </c>
      <c r="C69" s="1" t="s">
        <v>12</v>
      </c>
      <c r="D69" s="1" t="s">
        <v>13</v>
      </c>
      <c r="E69" s="1" t="s">
        <v>47</v>
      </c>
      <c r="F69" s="1" t="s">
        <v>14</v>
      </c>
      <c r="G69" s="1" t="s">
        <v>22</v>
      </c>
      <c r="H69" s="1" t="s">
        <v>162</v>
      </c>
      <c r="I69" s="2" t="s">
        <v>164</v>
      </c>
      <c r="J69" s="1" t="s">
        <v>13</v>
      </c>
      <c r="K69" s="1" t="s">
        <v>40</v>
      </c>
      <c r="L69" s="1" t="s">
        <v>16</v>
      </c>
      <c r="M69" s="2" t="s">
        <v>163</v>
      </c>
      <c r="N69" s="3">
        <v>85</v>
      </c>
      <c r="O69" s="3">
        <v>180</v>
      </c>
      <c r="P69" s="4">
        <f t="shared" si="2"/>
        <v>222</v>
      </c>
      <c r="S69" s="5">
        <v>37</v>
      </c>
      <c r="U69" s="5">
        <v>74</v>
      </c>
      <c r="W69" s="5">
        <v>111</v>
      </c>
      <c r="Y69" s="5">
        <v>37</v>
      </c>
      <c r="AA69" s="5">
        <v>37</v>
      </c>
    </row>
    <row r="70" spans="1:28" ht="69.75" customHeight="1">
      <c r="A70" s="1" t="e" vm="67">
        <v>#VALUE!</v>
      </c>
      <c r="B70" s="1" t="str">
        <f t="shared" si="3"/>
        <v>PDPAB01354.01WHITE</v>
      </c>
      <c r="C70" s="1" t="s">
        <v>12</v>
      </c>
      <c r="D70" s="1" t="s">
        <v>13</v>
      </c>
      <c r="E70" s="1" t="s">
        <v>47</v>
      </c>
      <c r="F70" s="1" t="s">
        <v>14</v>
      </c>
      <c r="G70" s="1" t="s">
        <v>22</v>
      </c>
      <c r="H70" s="1" t="s">
        <v>162</v>
      </c>
      <c r="I70" s="2" t="s">
        <v>18</v>
      </c>
      <c r="J70" s="1" t="s">
        <v>13</v>
      </c>
      <c r="K70" s="1" t="s">
        <v>40</v>
      </c>
      <c r="L70" s="1" t="s">
        <v>16</v>
      </c>
      <c r="M70" s="2" t="s">
        <v>163</v>
      </c>
      <c r="N70" s="3">
        <v>85</v>
      </c>
      <c r="O70" s="3">
        <v>180</v>
      </c>
      <c r="P70" s="4">
        <f t="shared" si="2"/>
        <v>184</v>
      </c>
      <c r="S70" s="5">
        <v>34</v>
      </c>
      <c r="U70" s="5">
        <v>57</v>
      </c>
      <c r="W70" s="5">
        <v>93</v>
      </c>
      <c r="Y70" s="5">
        <v>21</v>
      </c>
      <c r="AA70" s="5">
        <v>27</v>
      </c>
    </row>
    <row r="71" spans="1:28" ht="69.75" customHeight="1">
      <c r="A71" s="1" t="e" vm="68">
        <v>#VALUE!</v>
      </c>
      <c r="B71" s="1" t="str">
        <f t="shared" si="3"/>
        <v>PDPAB01432.01GROUND COFFEE/CHOCOLATE SHERPA</v>
      </c>
      <c r="C71" s="1" t="s">
        <v>12</v>
      </c>
      <c r="D71" s="1" t="s">
        <v>13</v>
      </c>
      <c r="E71" s="1" t="s">
        <v>47</v>
      </c>
      <c r="F71" s="1" t="s">
        <v>14</v>
      </c>
      <c r="G71" s="1" t="s">
        <v>22</v>
      </c>
      <c r="H71" s="1" t="s">
        <v>202</v>
      </c>
      <c r="I71" s="2" t="s">
        <v>203</v>
      </c>
      <c r="J71" s="1" t="s">
        <v>13</v>
      </c>
      <c r="K71" s="1" t="s">
        <v>40</v>
      </c>
      <c r="L71" s="1" t="s">
        <v>16</v>
      </c>
      <c r="M71" s="2" t="s">
        <v>204</v>
      </c>
      <c r="N71" s="3">
        <v>85</v>
      </c>
      <c r="O71" s="3">
        <v>180</v>
      </c>
      <c r="P71" s="4">
        <f t="shared" si="2"/>
        <v>13</v>
      </c>
      <c r="S71" s="5">
        <v>2</v>
      </c>
      <c r="T71" s="5">
        <v>1</v>
      </c>
      <c r="U71" s="5">
        <v>2</v>
      </c>
      <c r="V71" s="5">
        <v>2</v>
      </c>
      <c r="W71" s="5">
        <v>3</v>
      </c>
      <c r="X71" s="5">
        <v>3</v>
      </c>
      <c r="Y71" s="5">
        <v>4</v>
      </c>
      <c r="Z71" s="5">
        <v>2</v>
      </c>
      <c r="AA71" s="5">
        <v>3</v>
      </c>
      <c r="AB71" s="5">
        <v>2</v>
      </c>
    </row>
    <row r="72" spans="1:28" ht="69.75" customHeight="1">
      <c r="A72" s="1" t="e" vm="69">
        <v>#VALUE!</v>
      </c>
      <c r="B72" s="1" t="str">
        <f t="shared" si="3"/>
        <v>PDPAB01432.01LEOPARD/BLACK</v>
      </c>
      <c r="C72" s="1" t="s">
        <v>12</v>
      </c>
      <c r="D72" s="1" t="s">
        <v>13</v>
      </c>
      <c r="E72" s="1" t="s">
        <v>47</v>
      </c>
      <c r="F72" s="1" t="s">
        <v>14</v>
      </c>
      <c r="G72" s="1" t="s">
        <v>22</v>
      </c>
      <c r="H72" s="1" t="s">
        <v>202</v>
      </c>
      <c r="I72" s="2" t="s">
        <v>205</v>
      </c>
      <c r="J72" s="1" t="s">
        <v>13</v>
      </c>
      <c r="K72" s="1" t="s">
        <v>40</v>
      </c>
      <c r="L72" s="1" t="s">
        <v>16</v>
      </c>
      <c r="M72" s="2" t="s">
        <v>204</v>
      </c>
      <c r="N72" s="3">
        <v>85</v>
      </c>
      <c r="O72" s="3">
        <v>180</v>
      </c>
      <c r="P72" s="4">
        <f t="shared" si="2"/>
        <v>12</v>
      </c>
      <c r="S72" s="5">
        <v>2</v>
      </c>
      <c r="T72" s="5">
        <v>1</v>
      </c>
      <c r="U72" s="5">
        <v>2</v>
      </c>
      <c r="V72" s="5">
        <v>2</v>
      </c>
      <c r="W72" s="5">
        <v>2</v>
      </c>
      <c r="X72" s="5">
        <v>3</v>
      </c>
      <c r="Y72" s="5">
        <v>3</v>
      </c>
      <c r="Z72" s="5">
        <v>1</v>
      </c>
      <c r="AA72" s="5">
        <v>3</v>
      </c>
      <c r="AB72" s="5">
        <v>2</v>
      </c>
    </row>
    <row r="73" spans="1:28" ht="69.75" customHeight="1">
      <c r="A73" s="1" t="e" vm="70">
        <v>#VALUE!</v>
      </c>
      <c r="B73" s="1" t="str">
        <f t="shared" si="3"/>
        <v>PDPAB01432.01SILVER LEOPARD/3M SILVER</v>
      </c>
      <c r="C73" s="1" t="s">
        <v>12</v>
      </c>
      <c r="D73" s="1" t="s">
        <v>13</v>
      </c>
      <c r="E73" s="1" t="s">
        <v>47</v>
      </c>
      <c r="F73" s="1" t="s">
        <v>14</v>
      </c>
      <c r="G73" s="1" t="s">
        <v>22</v>
      </c>
      <c r="H73" s="1" t="s">
        <v>202</v>
      </c>
      <c r="I73" s="2" t="s">
        <v>206</v>
      </c>
      <c r="J73" s="1" t="s">
        <v>13</v>
      </c>
      <c r="K73" s="1" t="s">
        <v>40</v>
      </c>
      <c r="L73" s="1" t="s">
        <v>16</v>
      </c>
      <c r="M73" s="2" t="s">
        <v>204</v>
      </c>
      <c r="N73" s="3">
        <v>85</v>
      </c>
      <c r="O73" s="3">
        <v>180</v>
      </c>
      <c r="P73" s="4">
        <f t="shared" si="2"/>
        <v>19</v>
      </c>
      <c r="S73" s="5">
        <v>3</v>
      </c>
      <c r="T73" s="5">
        <v>2</v>
      </c>
      <c r="U73" s="5">
        <v>3</v>
      </c>
      <c r="V73" s="5">
        <v>3</v>
      </c>
      <c r="W73" s="5">
        <v>4</v>
      </c>
      <c r="X73" s="5">
        <v>4</v>
      </c>
      <c r="Y73" s="5">
        <v>6</v>
      </c>
      <c r="Z73" s="5">
        <v>2</v>
      </c>
      <c r="AA73" s="5">
        <v>5</v>
      </c>
      <c r="AB73" s="5">
        <v>2</v>
      </c>
    </row>
    <row r="74" spans="1:28" ht="69.75" customHeight="1">
      <c r="A74" s="1" t="e" vm="71">
        <v>#VALUE!</v>
      </c>
      <c r="B74" s="1" t="str">
        <f t="shared" si="3"/>
        <v>PDPAB01358.01CHESTNUT/BROWN</v>
      </c>
      <c r="C74" s="1" t="s">
        <v>12</v>
      </c>
      <c r="D74" s="1" t="s">
        <v>13</v>
      </c>
      <c r="E74" s="1" t="s">
        <v>47</v>
      </c>
      <c r="F74" s="1" t="s">
        <v>14</v>
      </c>
      <c r="G74" s="1" t="s">
        <v>22</v>
      </c>
      <c r="H74" s="1" t="s">
        <v>167</v>
      </c>
      <c r="I74" s="2" t="s">
        <v>168</v>
      </c>
      <c r="J74" s="1" t="s">
        <v>13</v>
      </c>
      <c r="K74" s="1" t="s">
        <v>40</v>
      </c>
      <c r="L74" s="1" t="s">
        <v>16</v>
      </c>
      <c r="M74" s="2" t="s">
        <v>169</v>
      </c>
      <c r="N74" s="3">
        <v>90</v>
      </c>
      <c r="O74" s="3">
        <v>190</v>
      </c>
      <c r="P74" s="4">
        <f t="shared" si="2"/>
        <v>406</v>
      </c>
      <c r="S74" s="5">
        <v>69</v>
      </c>
      <c r="U74" s="5">
        <v>134</v>
      </c>
      <c r="W74" s="5">
        <v>203</v>
      </c>
      <c r="Y74" s="5">
        <v>59</v>
      </c>
      <c r="AA74" s="5">
        <v>65</v>
      </c>
    </row>
    <row r="75" spans="1:28" ht="69.75" customHeight="1">
      <c r="A75" s="1" t="e" vm="72">
        <v>#VALUE!</v>
      </c>
      <c r="B75" s="1" t="str">
        <f t="shared" si="3"/>
        <v>PDPAB01355.01BLACK</v>
      </c>
      <c r="C75" s="1" t="s">
        <v>12</v>
      </c>
      <c r="D75" s="1" t="s">
        <v>13</v>
      </c>
      <c r="E75" s="1" t="s">
        <v>47</v>
      </c>
      <c r="F75" s="1" t="s">
        <v>14</v>
      </c>
      <c r="G75" s="1" t="s">
        <v>22</v>
      </c>
      <c r="H75" s="1" t="s">
        <v>165</v>
      </c>
      <c r="I75" s="2" t="s">
        <v>19</v>
      </c>
      <c r="J75" s="1" t="s">
        <v>13</v>
      </c>
      <c r="K75" s="1" t="s">
        <v>40</v>
      </c>
      <c r="L75" s="1" t="s">
        <v>16</v>
      </c>
      <c r="M75" s="2" t="s">
        <v>166</v>
      </c>
      <c r="N75" s="3">
        <v>85</v>
      </c>
      <c r="O75" s="3">
        <v>180</v>
      </c>
      <c r="P75" s="4">
        <f t="shared" si="2"/>
        <v>204</v>
      </c>
      <c r="S75" s="5">
        <v>36</v>
      </c>
      <c r="T75" s="5">
        <v>2</v>
      </c>
      <c r="U75" s="5">
        <v>62</v>
      </c>
      <c r="V75" s="5">
        <v>3</v>
      </c>
      <c r="W75" s="5">
        <v>97</v>
      </c>
      <c r="X75" s="5">
        <v>4</v>
      </c>
      <c r="Y75" s="5">
        <v>23</v>
      </c>
      <c r="Z75" s="5">
        <v>2</v>
      </c>
      <c r="AA75" s="5">
        <v>27</v>
      </c>
      <c r="AB75" s="5">
        <v>2</v>
      </c>
    </row>
    <row r="76" spans="1:28" ht="69.75" customHeight="1">
      <c r="A76" s="1" t="e" vm="73">
        <v>#VALUE!</v>
      </c>
      <c r="B76" s="1" t="str">
        <f t="shared" si="3"/>
        <v>PDPAS01360.01CHESTNUT</v>
      </c>
      <c r="C76" s="1" t="s">
        <v>209</v>
      </c>
      <c r="D76" s="1" t="s">
        <v>13</v>
      </c>
      <c r="E76" s="1" t="s">
        <v>213</v>
      </c>
      <c r="F76" s="1" t="s">
        <v>14</v>
      </c>
      <c r="G76" s="1" t="s">
        <v>22</v>
      </c>
      <c r="H76" s="1" t="s">
        <v>219</v>
      </c>
      <c r="I76" s="2" t="s">
        <v>172</v>
      </c>
      <c r="J76" s="1" t="s">
        <v>13</v>
      </c>
      <c r="K76" s="1" t="s">
        <v>40</v>
      </c>
      <c r="L76" s="1" t="s">
        <v>16</v>
      </c>
      <c r="M76" s="2" t="s">
        <v>220</v>
      </c>
      <c r="N76" s="3">
        <v>60</v>
      </c>
      <c r="O76" s="3">
        <v>125</v>
      </c>
      <c r="P76" s="4">
        <f t="shared" si="2"/>
        <v>115</v>
      </c>
      <c r="S76" s="5">
        <v>11</v>
      </c>
      <c r="T76" s="5">
        <v>10</v>
      </c>
      <c r="U76" s="5">
        <v>18</v>
      </c>
      <c r="V76" s="5">
        <v>20</v>
      </c>
      <c r="W76" s="5">
        <v>28</v>
      </c>
      <c r="X76" s="5">
        <v>28</v>
      </c>
      <c r="Y76" s="5">
        <v>31</v>
      </c>
      <c r="Z76" s="5">
        <v>16</v>
      </c>
      <c r="AA76" s="5">
        <v>25</v>
      </c>
      <c r="AB76" s="5">
        <v>16</v>
      </c>
    </row>
    <row r="77" spans="1:28" ht="69.75" customHeight="1">
      <c r="A77" s="1" t="e" vm="74">
        <v>#VALUE!</v>
      </c>
      <c r="B77" s="1" t="str">
        <f t="shared" si="3"/>
        <v>PDPAB01363.01CHALK/CHESTNUT</v>
      </c>
      <c r="C77" s="1" t="s">
        <v>12</v>
      </c>
      <c r="D77" s="1" t="s">
        <v>13</v>
      </c>
      <c r="E77" s="1" t="s">
        <v>47</v>
      </c>
      <c r="F77" s="1" t="s">
        <v>14</v>
      </c>
      <c r="G77" s="1" t="s">
        <v>22</v>
      </c>
      <c r="H77" s="1" t="s">
        <v>170</v>
      </c>
      <c r="I77" s="2" t="s">
        <v>122</v>
      </c>
      <c r="J77" s="1" t="s">
        <v>13</v>
      </c>
      <c r="K77" s="1" t="s">
        <v>40</v>
      </c>
      <c r="L77" s="1" t="s">
        <v>16</v>
      </c>
      <c r="M77" s="2" t="s">
        <v>171</v>
      </c>
      <c r="N77" s="3">
        <v>110</v>
      </c>
      <c r="O77" s="3">
        <v>235</v>
      </c>
      <c r="P77" s="4">
        <f t="shared" si="2"/>
        <v>332</v>
      </c>
      <c r="S77" s="5">
        <v>59</v>
      </c>
      <c r="U77" s="5">
        <v>108</v>
      </c>
      <c r="W77" s="5">
        <v>165</v>
      </c>
      <c r="Y77" s="5">
        <v>45</v>
      </c>
      <c r="AA77" s="5">
        <v>51</v>
      </c>
    </row>
    <row r="78" spans="1:28" ht="69.75" customHeight="1">
      <c r="A78" s="1" t="e" vm="75">
        <v>#VALUE!</v>
      </c>
      <c r="B78" s="1" t="str">
        <f t="shared" si="3"/>
        <v>PDPAB01363.01CHESTNUT</v>
      </c>
      <c r="C78" s="1" t="s">
        <v>12</v>
      </c>
      <c r="D78" s="1" t="s">
        <v>13</v>
      </c>
      <c r="E78" s="1" t="s">
        <v>47</v>
      </c>
      <c r="F78" s="1" t="s">
        <v>14</v>
      </c>
      <c r="G78" s="1" t="s">
        <v>22</v>
      </c>
      <c r="H78" s="1" t="s">
        <v>170</v>
      </c>
      <c r="I78" s="2" t="s">
        <v>172</v>
      </c>
      <c r="J78" s="1" t="s">
        <v>13</v>
      </c>
      <c r="K78" s="1" t="s">
        <v>40</v>
      </c>
      <c r="L78" s="1" t="s">
        <v>16</v>
      </c>
      <c r="M78" s="2" t="s">
        <v>171</v>
      </c>
      <c r="N78" s="3">
        <v>110</v>
      </c>
      <c r="O78" s="3">
        <v>235</v>
      </c>
      <c r="P78" s="4">
        <f t="shared" si="2"/>
        <v>25</v>
      </c>
      <c r="S78" s="5">
        <v>3</v>
      </c>
      <c r="T78" s="5">
        <v>2</v>
      </c>
      <c r="U78" s="5">
        <v>4</v>
      </c>
      <c r="V78" s="5">
        <v>4</v>
      </c>
      <c r="W78" s="5">
        <v>6</v>
      </c>
      <c r="X78" s="5">
        <v>6</v>
      </c>
      <c r="Y78" s="5">
        <v>7</v>
      </c>
      <c r="Z78" s="5">
        <v>3</v>
      </c>
      <c r="AA78" s="5">
        <v>6</v>
      </c>
      <c r="AB78" s="5">
        <v>3</v>
      </c>
    </row>
    <row r="79" spans="1:28" ht="69.75" customHeight="1">
      <c r="A79" s="1" t="e" vm="76">
        <v>#VALUE!</v>
      </c>
      <c r="B79" s="1" t="str">
        <f t="shared" si="3"/>
        <v>PDPAB01367.01BLACK</v>
      </c>
      <c r="C79" s="1" t="s">
        <v>12</v>
      </c>
      <c r="D79" s="1" t="s">
        <v>13</v>
      </c>
      <c r="E79" s="1" t="s">
        <v>17</v>
      </c>
      <c r="F79" s="1" t="s">
        <v>14</v>
      </c>
      <c r="G79" s="1" t="s">
        <v>22</v>
      </c>
      <c r="H79" s="1" t="s">
        <v>173</v>
      </c>
      <c r="I79" s="2" t="s">
        <v>19</v>
      </c>
      <c r="J79" s="1" t="s">
        <v>13</v>
      </c>
      <c r="K79" s="1" t="s">
        <v>40</v>
      </c>
      <c r="L79" s="1" t="s">
        <v>16</v>
      </c>
      <c r="M79" s="2" t="s">
        <v>174</v>
      </c>
      <c r="N79" s="3">
        <v>95</v>
      </c>
      <c r="O79" s="3">
        <v>200</v>
      </c>
      <c r="P79" s="4">
        <f t="shared" si="2"/>
        <v>90</v>
      </c>
      <c r="S79" s="5">
        <v>13</v>
      </c>
      <c r="T79" s="5">
        <v>3</v>
      </c>
      <c r="U79" s="5">
        <v>24</v>
      </c>
      <c r="V79" s="5">
        <v>6</v>
      </c>
      <c r="W79" s="5">
        <v>36</v>
      </c>
      <c r="X79" s="5">
        <v>8</v>
      </c>
      <c r="Y79" s="5">
        <v>13</v>
      </c>
      <c r="Z79" s="5">
        <v>5</v>
      </c>
      <c r="AA79" s="5">
        <v>13</v>
      </c>
      <c r="AB79" s="5">
        <v>5</v>
      </c>
    </row>
    <row r="80" spans="1:28" ht="69.75" customHeight="1">
      <c r="A80" s="1" t="e" vm="77">
        <v>#VALUE!</v>
      </c>
      <c r="B80" s="1" t="str">
        <f t="shared" si="3"/>
        <v>PDPAB01367.01CHALK</v>
      </c>
      <c r="C80" s="1" t="s">
        <v>12</v>
      </c>
      <c r="D80" s="1" t="s">
        <v>13</v>
      </c>
      <c r="E80" s="1" t="s">
        <v>17</v>
      </c>
      <c r="F80" s="1" t="s">
        <v>14</v>
      </c>
      <c r="G80" s="1" t="s">
        <v>22</v>
      </c>
      <c r="H80" s="1" t="s">
        <v>173</v>
      </c>
      <c r="I80" s="2" t="s">
        <v>143</v>
      </c>
      <c r="J80" s="1" t="s">
        <v>13</v>
      </c>
      <c r="K80" s="1" t="s">
        <v>40</v>
      </c>
      <c r="L80" s="1" t="s">
        <v>16</v>
      </c>
      <c r="M80" s="2" t="s">
        <v>174</v>
      </c>
      <c r="N80" s="3">
        <v>95</v>
      </c>
      <c r="O80" s="3">
        <v>200</v>
      </c>
      <c r="P80" s="4">
        <f t="shared" si="2"/>
        <v>25</v>
      </c>
      <c r="S80" s="5">
        <v>3</v>
      </c>
      <c r="T80" s="5">
        <v>2</v>
      </c>
      <c r="U80" s="5">
        <v>4</v>
      </c>
      <c r="V80" s="5">
        <v>4</v>
      </c>
      <c r="W80" s="5">
        <v>6</v>
      </c>
      <c r="X80" s="5">
        <v>6</v>
      </c>
      <c r="Y80" s="5">
        <v>7</v>
      </c>
      <c r="Z80" s="5">
        <v>3</v>
      </c>
      <c r="AA80" s="5">
        <v>6</v>
      </c>
      <c r="AB80" s="5">
        <v>3</v>
      </c>
    </row>
    <row r="81" spans="1:28" ht="69.75" customHeight="1">
      <c r="A81" s="1" t="e" vm="78">
        <v>#VALUE!</v>
      </c>
      <c r="B81" s="1" t="str">
        <f t="shared" si="3"/>
        <v>PDPAB01367.01CHESTNUT</v>
      </c>
      <c r="C81" s="1" t="s">
        <v>12</v>
      </c>
      <c r="D81" s="1" t="s">
        <v>13</v>
      </c>
      <c r="E81" s="1" t="s">
        <v>17</v>
      </c>
      <c r="F81" s="1" t="s">
        <v>14</v>
      </c>
      <c r="G81" s="1" t="s">
        <v>22</v>
      </c>
      <c r="H81" s="1" t="s">
        <v>173</v>
      </c>
      <c r="I81" s="2" t="s">
        <v>172</v>
      </c>
      <c r="J81" s="1" t="s">
        <v>13</v>
      </c>
      <c r="K81" s="1" t="s">
        <v>40</v>
      </c>
      <c r="L81" s="1" t="s">
        <v>16</v>
      </c>
      <c r="M81" s="2" t="s">
        <v>174</v>
      </c>
      <c r="N81" s="3">
        <v>95</v>
      </c>
      <c r="O81" s="3">
        <v>200</v>
      </c>
      <c r="P81" s="4">
        <f t="shared" si="2"/>
        <v>76</v>
      </c>
      <c r="S81" s="5">
        <v>13</v>
      </c>
      <c r="T81" s="5">
        <v>3</v>
      </c>
      <c r="U81" s="5">
        <v>18</v>
      </c>
      <c r="V81" s="5">
        <v>6</v>
      </c>
      <c r="W81" s="5">
        <v>28</v>
      </c>
      <c r="X81" s="5">
        <v>8</v>
      </c>
      <c r="Y81" s="5">
        <v>10</v>
      </c>
      <c r="Z81" s="5">
        <v>5</v>
      </c>
      <c r="AA81" s="5">
        <v>10</v>
      </c>
      <c r="AB81" s="5">
        <v>5</v>
      </c>
    </row>
    <row r="82" spans="1:28" ht="69.75" customHeight="1">
      <c r="A82" s="1" t="e" vm="79">
        <v>#VALUE!</v>
      </c>
      <c r="B82" s="1" t="str">
        <f t="shared" si="3"/>
        <v>PDPAB01007.03BLACK LEATHER</v>
      </c>
      <c r="C82" s="1" t="s">
        <v>12</v>
      </c>
      <c r="D82" s="1" t="s">
        <v>13</v>
      </c>
      <c r="E82" s="1" t="s">
        <v>47</v>
      </c>
      <c r="F82" s="1" t="s">
        <v>14</v>
      </c>
      <c r="G82" s="1" t="s">
        <v>22</v>
      </c>
      <c r="H82" s="1" t="s">
        <v>49</v>
      </c>
      <c r="I82" s="2" t="s">
        <v>50</v>
      </c>
      <c r="J82" s="1" t="s">
        <v>13</v>
      </c>
      <c r="K82" s="1" t="s">
        <v>40</v>
      </c>
      <c r="L82" s="1" t="s">
        <v>16</v>
      </c>
      <c r="M82" s="2" t="s">
        <v>51</v>
      </c>
      <c r="N82" s="3">
        <v>95</v>
      </c>
      <c r="O82" s="3">
        <v>200</v>
      </c>
      <c r="P82" s="4">
        <f t="shared" si="2"/>
        <v>19</v>
      </c>
      <c r="Q82" s="5">
        <v>3</v>
      </c>
      <c r="R82" s="5">
        <v>3</v>
      </c>
      <c r="S82" s="5">
        <v>3</v>
      </c>
      <c r="T82" s="5">
        <v>3</v>
      </c>
      <c r="U82" s="5">
        <v>4</v>
      </c>
      <c r="V82" s="5">
        <v>2</v>
      </c>
      <c r="W82" s="5">
        <v>1</v>
      </c>
      <c r="AA82" s="5">
        <v>3</v>
      </c>
      <c r="AB82" s="5">
        <v>1</v>
      </c>
    </row>
    <row r="83" spans="1:28" ht="69.75" customHeight="1">
      <c r="A83" s="1" t="e" vm="80">
        <v>#VALUE!</v>
      </c>
      <c r="B83" s="1" t="str">
        <f t="shared" si="3"/>
        <v>PDPAB01007.03Light Sand Leather</v>
      </c>
      <c r="C83" s="1" t="s">
        <v>12</v>
      </c>
      <c r="D83" s="1" t="s">
        <v>13</v>
      </c>
      <c r="E83" s="1" t="s">
        <v>47</v>
      </c>
      <c r="F83" s="1" t="s">
        <v>14</v>
      </c>
      <c r="G83" s="1" t="s">
        <v>22</v>
      </c>
      <c r="H83" s="1" t="s">
        <v>49</v>
      </c>
      <c r="I83" s="2" t="s">
        <v>52</v>
      </c>
      <c r="J83" s="1" t="s">
        <v>13</v>
      </c>
      <c r="K83" s="1" t="s">
        <v>40</v>
      </c>
      <c r="L83" s="1" t="s">
        <v>16</v>
      </c>
      <c r="M83" s="2" t="s">
        <v>51</v>
      </c>
      <c r="N83" s="3">
        <v>95</v>
      </c>
      <c r="O83" s="3">
        <v>200</v>
      </c>
      <c r="P83" s="4">
        <f t="shared" si="2"/>
        <v>13</v>
      </c>
      <c r="Q83" s="5">
        <v>4</v>
      </c>
      <c r="S83" s="5">
        <v>4</v>
      </c>
      <c r="U83" s="5">
        <v>3</v>
      </c>
      <c r="W83" s="5">
        <v>2</v>
      </c>
      <c r="Y83" s="5">
        <v>2</v>
      </c>
      <c r="AA83" s="5">
        <v>1</v>
      </c>
    </row>
    <row r="84" spans="1:28" ht="69.75" customHeight="1">
      <c r="A84" s="1" t="e" vm="81">
        <v>#VALUE!</v>
      </c>
      <c r="B84" s="1" t="str">
        <f t="shared" si="3"/>
        <v>PDPAB01331.01BLACK</v>
      </c>
      <c r="C84" s="1" t="s">
        <v>12</v>
      </c>
      <c r="D84" s="1" t="s">
        <v>13</v>
      </c>
      <c r="E84" s="1" t="s">
        <v>43</v>
      </c>
      <c r="F84" s="1" t="s">
        <v>14</v>
      </c>
      <c r="G84" s="1" t="s">
        <v>59</v>
      </c>
      <c r="H84" s="1" t="s">
        <v>154</v>
      </c>
      <c r="I84" s="2" t="s">
        <v>19</v>
      </c>
      <c r="J84" s="1" t="s">
        <v>13</v>
      </c>
      <c r="K84" s="1" t="s">
        <v>40</v>
      </c>
      <c r="L84" s="1" t="s">
        <v>16</v>
      </c>
      <c r="M84" s="2" t="s">
        <v>155</v>
      </c>
      <c r="N84" s="3">
        <v>180</v>
      </c>
      <c r="O84" s="3">
        <v>395</v>
      </c>
      <c r="P84" s="4">
        <f t="shared" si="2"/>
        <v>60</v>
      </c>
      <c r="S84" s="5">
        <v>10</v>
      </c>
      <c r="U84" s="5">
        <v>20</v>
      </c>
      <c r="W84" s="5">
        <v>30</v>
      </c>
      <c r="Y84" s="5">
        <v>10</v>
      </c>
      <c r="AA84" s="5">
        <v>10</v>
      </c>
    </row>
    <row r="85" spans="1:28" ht="69.75" customHeight="1">
      <c r="A85" s="1" t="e" vm="82">
        <v>#VALUE!</v>
      </c>
      <c r="B85" s="1" t="str">
        <f t="shared" si="3"/>
        <v>PDPAB01331.01SAND</v>
      </c>
      <c r="C85" s="1" t="s">
        <v>12</v>
      </c>
      <c r="D85" s="1" t="s">
        <v>13</v>
      </c>
      <c r="E85" s="1" t="s">
        <v>43</v>
      </c>
      <c r="F85" s="1" t="s">
        <v>14</v>
      </c>
      <c r="G85" s="1" t="s">
        <v>59</v>
      </c>
      <c r="H85" s="1" t="s">
        <v>154</v>
      </c>
      <c r="I85" s="2" t="s">
        <v>48</v>
      </c>
      <c r="J85" s="1" t="s">
        <v>13</v>
      </c>
      <c r="K85" s="1" t="s">
        <v>40</v>
      </c>
      <c r="L85" s="1" t="s">
        <v>16</v>
      </c>
      <c r="M85" s="2" t="s">
        <v>155</v>
      </c>
      <c r="N85" s="3">
        <v>180</v>
      </c>
      <c r="O85" s="3">
        <v>395</v>
      </c>
      <c r="P85" s="4">
        <f t="shared" si="2"/>
        <v>36</v>
      </c>
      <c r="S85" s="5">
        <v>6</v>
      </c>
      <c r="U85" s="5">
        <v>12</v>
      </c>
      <c r="W85" s="5">
        <v>18</v>
      </c>
      <c r="Y85" s="5">
        <v>6</v>
      </c>
      <c r="AA85" s="5">
        <v>6</v>
      </c>
    </row>
    <row r="86" spans="1:28" ht="69.75" customHeight="1">
      <c r="A86" s="1" t="e" vm="83">
        <v>#VALUE!</v>
      </c>
      <c r="B86" s="1" t="str">
        <f t="shared" si="3"/>
        <v>PDPAB01334.01BLACK</v>
      </c>
      <c r="C86" s="1" t="s">
        <v>12</v>
      </c>
      <c r="D86" s="1" t="s">
        <v>13</v>
      </c>
      <c r="E86" s="1" t="s">
        <v>17</v>
      </c>
      <c r="F86" s="1" t="s">
        <v>14</v>
      </c>
      <c r="G86" s="1" t="s">
        <v>59</v>
      </c>
      <c r="H86" s="1" t="s">
        <v>156</v>
      </c>
      <c r="I86" s="2" t="s">
        <v>19</v>
      </c>
      <c r="J86" s="1" t="s">
        <v>13</v>
      </c>
      <c r="K86" s="1" t="s">
        <v>40</v>
      </c>
      <c r="L86" s="1" t="s">
        <v>16</v>
      </c>
      <c r="M86" s="2" t="s">
        <v>157</v>
      </c>
      <c r="N86" s="3">
        <v>200</v>
      </c>
      <c r="O86" s="3">
        <v>425</v>
      </c>
      <c r="P86" s="4">
        <f t="shared" si="2"/>
        <v>60</v>
      </c>
      <c r="S86" s="5">
        <v>10</v>
      </c>
      <c r="U86" s="5">
        <v>20</v>
      </c>
      <c r="W86" s="5">
        <v>30</v>
      </c>
      <c r="Y86" s="5">
        <v>10</v>
      </c>
      <c r="AA86" s="5">
        <v>10</v>
      </c>
    </row>
    <row r="87" spans="1:28" ht="69.75" customHeight="1">
      <c r="A87" s="1" t="e" vm="84">
        <v>#VALUE!</v>
      </c>
      <c r="B87" s="1" t="str">
        <f t="shared" si="3"/>
        <v>PDPAB01335.01CHALK</v>
      </c>
      <c r="C87" s="1" t="s">
        <v>12</v>
      </c>
      <c r="D87" s="1" t="s">
        <v>13</v>
      </c>
      <c r="E87" s="1" t="s">
        <v>17</v>
      </c>
      <c r="F87" s="1" t="s">
        <v>14</v>
      </c>
      <c r="G87" s="1" t="s">
        <v>59</v>
      </c>
      <c r="H87" s="1" t="s">
        <v>158</v>
      </c>
      <c r="I87" s="2" t="s">
        <v>143</v>
      </c>
      <c r="J87" s="1" t="s">
        <v>13</v>
      </c>
      <c r="K87" s="1" t="s">
        <v>40</v>
      </c>
      <c r="L87" s="1" t="s">
        <v>16</v>
      </c>
      <c r="M87" s="2" t="s">
        <v>159</v>
      </c>
      <c r="N87" s="3">
        <v>185</v>
      </c>
      <c r="O87" s="3">
        <v>395</v>
      </c>
      <c r="P87" s="4">
        <f t="shared" si="2"/>
        <v>36</v>
      </c>
      <c r="S87" s="5">
        <v>6</v>
      </c>
      <c r="U87" s="5">
        <v>12</v>
      </c>
      <c r="W87" s="5">
        <v>18</v>
      </c>
      <c r="Y87" s="5">
        <v>6</v>
      </c>
      <c r="AA87" s="5">
        <v>6</v>
      </c>
    </row>
    <row r="88" spans="1:28" ht="69.75" customHeight="1">
      <c r="A88" s="1" t="e" vm="85">
        <v>#VALUE!</v>
      </c>
      <c r="B88" s="1" t="str">
        <f t="shared" si="3"/>
        <v>PDPAB01096.01BLACK</v>
      </c>
      <c r="C88" s="1" t="s">
        <v>12</v>
      </c>
      <c r="D88" s="1" t="s">
        <v>13</v>
      </c>
      <c r="E88" s="1" t="s">
        <v>17</v>
      </c>
      <c r="F88" s="1" t="s">
        <v>14</v>
      </c>
      <c r="G88" s="1" t="s">
        <v>59</v>
      </c>
      <c r="H88" s="1" t="s">
        <v>124</v>
      </c>
      <c r="I88" s="2" t="s">
        <v>19</v>
      </c>
      <c r="J88" s="1" t="s">
        <v>13</v>
      </c>
      <c r="K88" s="1" t="s">
        <v>40</v>
      </c>
      <c r="L88" s="1" t="s">
        <v>16</v>
      </c>
      <c r="M88" s="2" t="s">
        <v>125</v>
      </c>
      <c r="N88" s="3">
        <v>170</v>
      </c>
      <c r="O88" s="3">
        <v>350</v>
      </c>
      <c r="P88" s="4">
        <f t="shared" si="2"/>
        <v>208</v>
      </c>
      <c r="S88" s="5">
        <v>35</v>
      </c>
      <c r="U88" s="5">
        <v>70</v>
      </c>
      <c r="W88" s="5">
        <v>103</v>
      </c>
      <c r="Y88" s="5">
        <v>42</v>
      </c>
      <c r="AA88" s="5">
        <v>34</v>
      </c>
      <c r="AB88" s="5">
        <v>0</v>
      </c>
    </row>
    <row r="89" spans="1:28" ht="69.75" customHeight="1">
      <c r="A89" s="1" t="e" vm="86">
        <v>#VALUE!</v>
      </c>
      <c r="B89" s="1" t="str">
        <f t="shared" si="3"/>
        <v>PDPAB01096.01SAND</v>
      </c>
      <c r="C89" s="1" t="s">
        <v>12</v>
      </c>
      <c r="D89" s="1" t="s">
        <v>13</v>
      </c>
      <c r="E89" s="1" t="s">
        <v>17</v>
      </c>
      <c r="F89" s="1" t="s">
        <v>14</v>
      </c>
      <c r="G89" s="1" t="s">
        <v>59</v>
      </c>
      <c r="H89" s="1" t="s">
        <v>124</v>
      </c>
      <c r="I89" s="2" t="s">
        <v>48</v>
      </c>
      <c r="J89" s="1" t="s">
        <v>13</v>
      </c>
      <c r="K89" s="1" t="s">
        <v>40</v>
      </c>
      <c r="L89" s="1" t="s">
        <v>16</v>
      </c>
      <c r="M89" s="2" t="s">
        <v>125</v>
      </c>
      <c r="N89" s="3">
        <v>170</v>
      </c>
      <c r="O89" s="3">
        <v>350</v>
      </c>
      <c r="P89" s="4">
        <f t="shared" si="2"/>
        <v>138</v>
      </c>
      <c r="S89" s="5">
        <v>23</v>
      </c>
      <c r="U89" s="5">
        <v>47</v>
      </c>
      <c r="W89" s="5">
        <v>68</v>
      </c>
      <c r="Y89" s="5">
        <v>30</v>
      </c>
      <c r="AA89" s="5">
        <v>23</v>
      </c>
    </row>
    <row r="90" spans="1:28" ht="69.75" customHeight="1">
      <c r="A90" s="1" t="e" vm="87">
        <v>#VALUE!</v>
      </c>
      <c r="B90" s="1" t="str">
        <f t="shared" si="3"/>
        <v>PDPAB01089.01BLACK</v>
      </c>
      <c r="C90" s="1" t="s">
        <v>12</v>
      </c>
      <c r="D90" s="1" t="s">
        <v>13</v>
      </c>
      <c r="E90" s="1" t="s">
        <v>17</v>
      </c>
      <c r="F90" s="1" t="s">
        <v>14</v>
      </c>
      <c r="G90" s="1" t="s">
        <v>59</v>
      </c>
      <c r="H90" s="1" t="s">
        <v>118</v>
      </c>
      <c r="I90" s="2" t="s">
        <v>19</v>
      </c>
      <c r="J90" s="1" t="s">
        <v>13</v>
      </c>
      <c r="K90" s="1" t="s">
        <v>40</v>
      </c>
      <c r="L90" s="1" t="s">
        <v>16</v>
      </c>
      <c r="M90" s="2" t="s">
        <v>119</v>
      </c>
      <c r="N90" s="3">
        <v>180</v>
      </c>
      <c r="O90" s="3">
        <v>365</v>
      </c>
      <c r="P90" s="4">
        <f t="shared" si="2"/>
        <v>199</v>
      </c>
      <c r="Q90" s="5">
        <v>6</v>
      </c>
      <c r="S90" s="5">
        <v>42</v>
      </c>
      <c r="U90" s="5">
        <v>67</v>
      </c>
      <c r="W90" s="5">
        <v>84</v>
      </c>
      <c r="Y90" s="5">
        <v>50</v>
      </c>
      <c r="AA90" s="5">
        <v>33</v>
      </c>
      <c r="AB90" s="5">
        <v>1</v>
      </c>
    </row>
    <row r="91" spans="1:28" ht="69.75" customHeight="1">
      <c r="A91" s="1" t="e" vm="88">
        <v>#VALUE!</v>
      </c>
      <c r="B91" s="1" t="str">
        <f t="shared" si="3"/>
        <v>PDPAB01170.01BEIGE</v>
      </c>
      <c r="C91" s="1" t="s">
        <v>12</v>
      </c>
      <c r="D91" s="1" t="s">
        <v>13</v>
      </c>
      <c r="E91" s="1" t="s">
        <v>43</v>
      </c>
      <c r="F91" s="1" t="s">
        <v>14</v>
      </c>
      <c r="G91" s="1" t="s">
        <v>59</v>
      </c>
      <c r="H91" s="1" t="s">
        <v>139</v>
      </c>
      <c r="I91" s="2" t="s">
        <v>15</v>
      </c>
      <c r="J91" s="1" t="s">
        <v>13</v>
      </c>
      <c r="K91" s="1" t="s">
        <v>40</v>
      </c>
      <c r="L91" s="1" t="s">
        <v>16</v>
      </c>
      <c r="M91" s="2" t="s">
        <v>140</v>
      </c>
      <c r="N91" s="3">
        <v>155</v>
      </c>
      <c r="O91" s="3">
        <v>325</v>
      </c>
      <c r="P91" s="4">
        <f t="shared" si="2"/>
        <v>20</v>
      </c>
      <c r="S91" s="5">
        <v>3</v>
      </c>
      <c r="U91" s="5">
        <v>6</v>
      </c>
      <c r="W91" s="5">
        <v>11</v>
      </c>
      <c r="AA91" s="5">
        <v>3</v>
      </c>
    </row>
    <row r="92" spans="1:28" ht="69.75" customHeight="1">
      <c r="A92" s="1" t="e" vm="88">
        <v>#VALUE!</v>
      </c>
      <c r="B92" s="1" t="str">
        <f t="shared" si="3"/>
        <v>PDPAB01170.01BLACK</v>
      </c>
      <c r="C92" s="1" t="s">
        <v>12</v>
      </c>
      <c r="D92" s="1" t="s">
        <v>13</v>
      </c>
      <c r="E92" s="1" t="s">
        <v>43</v>
      </c>
      <c r="F92" s="1" t="s">
        <v>14</v>
      </c>
      <c r="G92" s="1" t="s">
        <v>59</v>
      </c>
      <c r="H92" s="1" t="s">
        <v>139</v>
      </c>
      <c r="I92" s="2" t="s">
        <v>19</v>
      </c>
      <c r="J92" s="1" t="s">
        <v>13</v>
      </c>
      <c r="K92" s="1" t="s">
        <v>40</v>
      </c>
      <c r="L92" s="1" t="s">
        <v>16</v>
      </c>
      <c r="M92" s="2" t="s">
        <v>140</v>
      </c>
      <c r="N92" s="3">
        <v>155</v>
      </c>
      <c r="O92" s="3">
        <v>325</v>
      </c>
      <c r="P92" s="4">
        <f t="shared" si="2"/>
        <v>91</v>
      </c>
      <c r="Q92" s="5">
        <v>8</v>
      </c>
      <c r="S92" s="5">
        <v>17</v>
      </c>
      <c r="U92" s="5">
        <v>29</v>
      </c>
      <c r="W92" s="5">
        <v>37</v>
      </c>
      <c r="Y92" s="5">
        <v>16</v>
      </c>
      <c r="AA92" s="5">
        <v>11</v>
      </c>
    </row>
    <row r="93" spans="1:28" ht="69.75" customHeight="1">
      <c r="A93" s="1" t="e" vm="89">
        <v>#VALUE!</v>
      </c>
      <c r="B93" s="1" t="str">
        <f t="shared" si="3"/>
        <v>PDPAB01375.01DARK BROWN/TAUPE</v>
      </c>
      <c r="C93" s="1" t="s">
        <v>12</v>
      </c>
      <c r="D93" s="1" t="s">
        <v>13</v>
      </c>
      <c r="E93" s="1" t="s">
        <v>86</v>
      </c>
      <c r="F93" s="1" t="s">
        <v>14</v>
      </c>
      <c r="G93" s="1" t="s">
        <v>22</v>
      </c>
      <c r="H93" s="1" t="s">
        <v>175</v>
      </c>
      <c r="I93" s="2" t="s">
        <v>177</v>
      </c>
      <c r="J93" s="1" t="s">
        <v>13</v>
      </c>
      <c r="K93" s="1" t="s">
        <v>40</v>
      </c>
      <c r="L93" s="1" t="s">
        <v>16</v>
      </c>
      <c r="M93" s="2" t="s">
        <v>176</v>
      </c>
      <c r="N93" s="3">
        <v>95</v>
      </c>
      <c r="O93" s="3">
        <v>200</v>
      </c>
      <c r="P93" s="4">
        <f t="shared" si="2"/>
        <v>305</v>
      </c>
      <c r="S93" s="5">
        <v>48</v>
      </c>
      <c r="U93" s="5">
        <v>99</v>
      </c>
      <c r="W93" s="5">
        <v>158</v>
      </c>
      <c r="Y93" s="5">
        <v>41</v>
      </c>
      <c r="AA93" s="5">
        <v>49</v>
      </c>
    </row>
    <row r="94" spans="1:28" ht="69.75" customHeight="1">
      <c r="A94" s="1" t="e" vm="90">
        <v>#VALUE!</v>
      </c>
      <c r="B94" s="1" t="str">
        <f t="shared" si="3"/>
        <v>PDPAB01375.01TAN</v>
      </c>
      <c r="C94" s="1" t="s">
        <v>12</v>
      </c>
      <c r="D94" s="1" t="s">
        <v>13</v>
      </c>
      <c r="E94" s="1" t="s">
        <v>86</v>
      </c>
      <c r="F94" s="1" t="s">
        <v>14</v>
      </c>
      <c r="G94" s="1" t="s">
        <v>22</v>
      </c>
      <c r="H94" s="1" t="s">
        <v>175</v>
      </c>
      <c r="I94" s="2" t="s">
        <v>127</v>
      </c>
      <c r="J94" s="1" t="s">
        <v>13</v>
      </c>
      <c r="K94" s="1" t="s">
        <v>40</v>
      </c>
      <c r="L94" s="1" t="s">
        <v>16</v>
      </c>
      <c r="M94" s="2" t="s">
        <v>176</v>
      </c>
      <c r="N94" s="3">
        <v>95</v>
      </c>
      <c r="O94" s="3">
        <v>200</v>
      </c>
      <c r="P94" s="4">
        <f t="shared" si="2"/>
        <v>84</v>
      </c>
      <c r="S94" s="5">
        <v>0</v>
      </c>
      <c r="U94" s="5">
        <v>21</v>
      </c>
      <c r="W94" s="5">
        <v>63</v>
      </c>
      <c r="Y94" s="5">
        <v>0</v>
      </c>
      <c r="AA94" s="5">
        <v>16</v>
      </c>
    </row>
    <row r="95" spans="1:28" ht="69.75" customHeight="1">
      <c r="A95" s="1" t="e" vm="91">
        <v>#VALUE!</v>
      </c>
      <c r="B95" s="1" t="str">
        <f t="shared" si="3"/>
        <v>PDPAB01376.01CHALK</v>
      </c>
      <c r="C95" s="1" t="s">
        <v>12</v>
      </c>
      <c r="D95" s="1" t="s">
        <v>13</v>
      </c>
      <c r="E95" s="1" t="s">
        <v>86</v>
      </c>
      <c r="F95" s="1" t="s">
        <v>14</v>
      </c>
      <c r="G95" s="1" t="s">
        <v>22</v>
      </c>
      <c r="H95" s="1" t="s">
        <v>178</v>
      </c>
      <c r="I95" s="2" t="s">
        <v>143</v>
      </c>
      <c r="J95" s="1" t="s">
        <v>13</v>
      </c>
      <c r="K95" s="1" t="s">
        <v>40</v>
      </c>
      <c r="L95" s="1" t="s">
        <v>16</v>
      </c>
      <c r="M95" s="2" t="s">
        <v>179</v>
      </c>
      <c r="N95" s="3">
        <v>110</v>
      </c>
      <c r="O95" s="3">
        <v>235</v>
      </c>
      <c r="P95" s="4">
        <f t="shared" si="2"/>
        <v>68</v>
      </c>
      <c r="S95" s="5">
        <v>9</v>
      </c>
      <c r="U95" s="5">
        <v>23</v>
      </c>
      <c r="W95" s="5">
        <v>36</v>
      </c>
      <c r="Y95" s="5">
        <v>0</v>
      </c>
      <c r="AA95" s="5">
        <v>6</v>
      </c>
    </row>
    <row r="96" spans="1:28" ht="69.75" customHeight="1">
      <c r="A96" s="1" t="e" vm="92">
        <v>#VALUE!</v>
      </c>
      <c r="B96" s="1" t="str">
        <f t="shared" si="3"/>
        <v>PDPAB01376.01TAN</v>
      </c>
      <c r="C96" s="1" t="s">
        <v>12</v>
      </c>
      <c r="D96" s="1" t="s">
        <v>13</v>
      </c>
      <c r="E96" s="1" t="s">
        <v>86</v>
      </c>
      <c r="F96" s="1" t="s">
        <v>14</v>
      </c>
      <c r="G96" s="1" t="s">
        <v>22</v>
      </c>
      <c r="H96" s="1" t="s">
        <v>178</v>
      </c>
      <c r="I96" s="2" t="s">
        <v>127</v>
      </c>
      <c r="J96" s="1" t="s">
        <v>13</v>
      </c>
      <c r="K96" s="1" t="s">
        <v>40</v>
      </c>
      <c r="L96" s="1" t="s">
        <v>16</v>
      </c>
      <c r="M96" s="2" t="s">
        <v>179</v>
      </c>
      <c r="N96" s="3">
        <v>110</v>
      </c>
      <c r="O96" s="3">
        <v>235</v>
      </c>
      <c r="P96" s="4">
        <f t="shared" si="2"/>
        <v>86</v>
      </c>
      <c r="S96" s="5">
        <v>15</v>
      </c>
      <c r="U96" s="5">
        <v>27</v>
      </c>
      <c r="W96" s="5">
        <v>44</v>
      </c>
      <c r="Y96" s="5">
        <v>9</v>
      </c>
      <c r="AA96" s="5">
        <v>14</v>
      </c>
    </row>
    <row r="97" spans="1:28" ht="69.75" customHeight="1">
      <c r="A97" s="1" t="e" vm="93">
        <v>#VALUE!</v>
      </c>
      <c r="B97" s="1" t="str">
        <f t="shared" si="3"/>
        <v>PDPAS01184.01BLACK</v>
      </c>
      <c r="C97" s="1" t="s">
        <v>209</v>
      </c>
      <c r="D97" s="1" t="s">
        <v>13</v>
      </c>
      <c r="E97" s="1" t="s">
        <v>213</v>
      </c>
      <c r="F97" s="1" t="s">
        <v>14</v>
      </c>
      <c r="G97" s="1" t="s">
        <v>22</v>
      </c>
      <c r="H97" s="1" t="s">
        <v>214</v>
      </c>
      <c r="I97" s="2" t="s">
        <v>19</v>
      </c>
      <c r="J97" s="1" t="s">
        <v>13</v>
      </c>
      <c r="K97" s="1" t="s">
        <v>40</v>
      </c>
      <c r="L97" s="1" t="s">
        <v>16</v>
      </c>
      <c r="M97" s="2" t="s">
        <v>215</v>
      </c>
      <c r="N97" s="3">
        <v>55</v>
      </c>
      <c r="O97" s="3">
        <v>120</v>
      </c>
      <c r="P97" s="4">
        <f t="shared" si="2"/>
        <v>61</v>
      </c>
      <c r="S97" s="5">
        <v>10</v>
      </c>
      <c r="U97" s="5">
        <v>20</v>
      </c>
      <c r="W97" s="5">
        <v>31</v>
      </c>
      <c r="Y97" s="5">
        <v>8</v>
      </c>
      <c r="AA97" s="5">
        <v>9</v>
      </c>
    </row>
    <row r="98" spans="1:28" ht="69.75" customHeight="1">
      <c r="A98" s="1" t="e" vm="94">
        <v>#VALUE!</v>
      </c>
      <c r="B98" s="1" t="str">
        <f t="shared" si="3"/>
        <v>PDPAS01184.01TAN</v>
      </c>
      <c r="C98" s="1" t="s">
        <v>209</v>
      </c>
      <c r="D98" s="1" t="s">
        <v>13</v>
      </c>
      <c r="E98" s="1" t="s">
        <v>213</v>
      </c>
      <c r="F98" s="1" t="s">
        <v>14</v>
      </c>
      <c r="G98" s="1" t="s">
        <v>22</v>
      </c>
      <c r="H98" s="1" t="s">
        <v>214</v>
      </c>
      <c r="I98" s="2" t="s">
        <v>127</v>
      </c>
      <c r="J98" s="1" t="s">
        <v>13</v>
      </c>
      <c r="K98" s="1" t="s">
        <v>40</v>
      </c>
      <c r="L98" s="1" t="s">
        <v>16</v>
      </c>
      <c r="M98" s="2" t="s">
        <v>215</v>
      </c>
      <c r="N98" s="3">
        <v>55</v>
      </c>
      <c r="O98" s="3">
        <v>120</v>
      </c>
      <c r="P98" s="4">
        <f t="shared" si="2"/>
        <v>91</v>
      </c>
      <c r="S98" s="5">
        <v>11</v>
      </c>
      <c r="U98" s="5">
        <v>25</v>
      </c>
      <c r="W98" s="5">
        <v>55</v>
      </c>
      <c r="AA98" s="5">
        <v>11</v>
      </c>
    </row>
    <row r="99" spans="1:28" ht="69.75" customHeight="1">
      <c r="A99" s="1" t="e" vm="95">
        <v>#VALUE!</v>
      </c>
      <c r="B99" s="1" t="str">
        <f t="shared" si="3"/>
        <v>PDPAB01132.01BLACK</v>
      </c>
      <c r="C99" s="1" t="s">
        <v>12</v>
      </c>
      <c r="D99" s="1" t="s">
        <v>13</v>
      </c>
      <c r="E99" s="1" t="s">
        <v>115</v>
      </c>
      <c r="F99" s="1" t="s">
        <v>14</v>
      </c>
      <c r="G99" s="1" t="s">
        <v>59</v>
      </c>
      <c r="H99" s="1" t="s">
        <v>135</v>
      </c>
      <c r="I99" s="2" t="s">
        <v>19</v>
      </c>
      <c r="J99" s="1" t="s">
        <v>13</v>
      </c>
      <c r="K99" s="1" t="s">
        <v>40</v>
      </c>
      <c r="L99" s="1" t="s">
        <v>16</v>
      </c>
      <c r="M99" s="2" t="s">
        <v>136</v>
      </c>
      <c r="N99" s="3">
        <v>115</v>
      </c>
      <c r="O99" s="3">
        <v>245</v>
      </c>
      <c r="P99" s="4">
        <f t="shared" si="2"/>
        <v>150</v>
      </c>
      <c r="S99" s="5">
        <v>25</v>
      </c>
      <c r="U99" s="5">
        <v>50</v>
      </c>
      <c r="W99" s="5">
        <v>75</v>
      </c>
      <c r="Y99" s="5">
        <v>25</v>
      </c>
      <c r="AA99" s="5">
        <v>25</v>
      </c>
    </row>
    <row r="100" spans="1:28" ht="69.75" customHeight="1">
      <c r="A100" s="1" t="e" vm="96">
        <v>#VALUE!</v>
      </c>
      <c r="B100" s="1" t="str">
        <f t="shared" si="3"/>
        <v>PDPAB01046.01BLACK</v>
      </c>
      <c r="C100" s="1" t="s">
        <v>12</v>
      </c>
      <c r="D100" s="1" t="s">
        <v>13</v>
      </c>
      <c r="E100" s="1" t="s">
        <v>43</v>
      </c>
      <c r="F100" s="1" t="s">
        <v>14</v>
      </c>
      <c r="G100" s="1" t="s">
        <v>59</v>
      </c>
      <c r="H100" s="1" t="s">
        <v>81</v>
      </c>
      <c r="I100" s="2" t="s">
        <v>19</v>
      </c>
      <c r="J100" s="1" t="s">
        <v>13</v>
      </c>
      <c r="K100" s="1" t="s">
        <v>40</v>
      </c>
      <c r="L100" s="1" t="s">
        <v>16</v>
      </c>
      <c r="M100" s="2" t="s">
        <v>82</v>
      </c>
      <c r="N100" s="3">
        <v>150</v>
      </c>
      <c r="O100" s="3">
        <v>320</v>
      </c>
      <c r="P100" s="4">
        <f t="shared" si="2"/>
        <v>264</v>
      </c>
      <c r="S100" s="5">
        <v>44</v>
      </c>
      <c r="U100" s="5">
        <v>88</v>
      </c>
      <c r="W100" s="5">
        <v>132</v>
      </c>
      <c r="Y100" s="5">
        <v>44</v>
      </c>
      <c r="AA100" s="5">
        <v>44</v>
      </c>
    </row>
    <row r="101" spans="1:28" ht="69.75" customHeight="1">
      <c r="A101" s="1" t="e" vm="97">
        <v>#VALUE!</v>
      </c>
      <c r="B101" s="1" t="str">
        <f t="shared" si="3"/>
        <v>PDPAB01091.01BLACK</v>
      </c>
      <c r="C101" s="1" t="s">
        <v>12</v>
      </c>
      <c r="D101" s="1" t="s">
        <v>13</v>
      </c>
      <c r="E101" s="1" t="s">
        <v>17</v>
      </c>
      <c r="F101" s="1" t="s">
        <v>14</v>
      </c>
      <c r="G101" s="1" t="s">
        <v>59</v>
      </c>
      <c r="H101" s="1" t="s">
        <v>120</v>
      </c>
      <c r="I101" s="2" t="s">
        <v>19</v>
      </c>
      <c r="J101" s="1" t="s">
        <v>13</v>
      </c>
      <c r="K101" s="1" t="s">
        <v>40</v>
      </c>
      <c r="L101" s="1" t="s">
        <v>16</v>
      </c>
      <c r="M101" s="2" t="s">
        <v>121</v>
      </c>
      <c r="N101" s="3">
        <v>140</v>
      </c>
      <c r="O101" s="3">
        <v>295</v>
      </c>
      <c r="P101" s="4">
        <f t="shared" si="2"/>
        <v>166</v>
      </c>
      <c r="Q101" s="5">
        <v>6</v>
      </c>
      <c r="S101" s="5">
        <v>37</v>
      </c>
      <c r="U101" s="5">
        <v>56</v>
      </c>
      <c r="W101" s="5">
        <v>67</v>
      </c>
      <c r="Y101" s="5">
        <v>30</v>
      </c>
      <c r="AA101" s="5">
        <v>29</v>
      </c>
      <c r="AB101" s="5">
        <v>4</v>
      </c>
    </row>
    <row r="102" spans="1:28" ht="69.75" customHeight="1">
      <c r="A102" s="1" t="e" vm="98">
        <v>#VALUE!</v>
      </c>
      <c r="B102" s="1" t="str">
        <f t="shared" si="3"/>
        <v>PDPAB01091.01CHALK/CHESTNUT</v>
      </c>
      <c r="C102" s="1" t="s">
        <v>12</v>
      </c>
      <c r="D102" s="1" t="s">
        <v>13</v>
      </c>
      <c r="E102" s="1" t="s">
        <v>17</v>
      </c>
      <c r="F102" s="1" t="s">
        <v>14</v>
      </c>
      <c r="G102" s="1" t="s">
        <v>59</v>
      </c>
      <c r="H102" s="1" t="s">
        <v>120</v>
      </c>
      <c r="I102" s="2" t="s">
        <v>122</v>
      </c>
      <c r="J102" s="1" t="s">
        <v>13</v>
      </c>
      <c r="K102" s="1" t="s">
        <v>40</v>
      </c>
      <c r="L102" s="1" t="s">
        <v>16</v>
      </c>
      <c r="M102" s="2" t="s">
        <v>121</v>
      </c>
      <c r="N102" s="3">
        <v>140</v>
      </c>
      <c r="O102" s="3">
        <v>295</v>
      </c>
      <c r="P102" s="4">
        <f t="shared" si="2"/>
        <v>155</v>
      </c>
      <c r="S102" s="5">
        <v>25</v>
      </c>
      <c r="U102" s="5">
        <v>52</v>
      </c>
      <c r="W102" s="5">
        <v>78</v>
      </c>
      <c r="Y102" s="5">
        <v>30</v>
      </c>
      <c r="AA102" s="5">
        <v>28</v>
      </c>
      <c r="AB102" s="5">
        <v>0</v>
      </c>
    </row>
    <row r="103" spans="1:28" ht="69.75" customHeight="1">
      <c r="A103" s="1" t="e" vm="99">
        <v>#VALUE!</v>
      </c>
      <c r="B103" s="1" t="str">
        <f t="shared" si="3"/>
        <v>PDPAB01091.01GROUND COFFEE</v>
      </c>
      <c r="C103" s="1" t="s">
        <v>12</v>
      </c>
      <c r="D103" s="1" t="s">
        <v>13</v>
      </c>
      <c r="E103" s="1" t="s">
        <v>17</v>
      </c>
      <c r="F103" s="1" t="s">
        <v>14</v>
      </c>
      <c r="G103" s="1" t="s">
        <v>59</v>
      </c>
      <c r="H103" s="1" t="s">
        <v>120</v>
      </c>
      <c r="I103" s="2" t="s">
        <v>123</v>
      </c>
      <c r="J103" s="1" t="s">
        <v>13</v>
      </c>
      <c r="K103" s="1" t="s">
        <v>40</v>
      </c>
      <c r="L103" s="1" t="s">
        <v>16</v>
      </c>
      <c r="M103" s="2" t="s">
        <v>121</v>
      </c>
      <c r="N103" s="3">
        <v>140</v>
      </c>
      <c r="O103" s="3">
        <v>295</v>
      </c>
      <c r="P103" s="4">
        <f t="shared" si="2"/>
        <v>134</v>
      </c>
      <c r="S103" s="5">
        <v>21</v>
      </c>
      <c r="U103" s="5">
        <v>44</v>
      </c>
      <c r="W103" s="5">
        <v>69</v>
      </c>
      <c r="Y103" s="5">
        <v>20</v>
      </c>
      <c r="AA103" s="5">
        <v>22</v>
      </c>
    </row>
    <row r="104" spans="1:28" ht="69.75" customHeight="1">
      <c r="A104" s="1" t="e" vm="100">
        <v>#VALUE!</v>
      </c>
      <c r="B104" s="1" t="str">
        <f t="shared" si="3"/>
        <v>PDPAB01091.01SAND</v>
      </c>
      <c r="C104" s="1" t="s">
        <v>12</v>
      </c>
      <c r="D104" s="1" t="s">
        <v>13</v>
      </c>
      <c r="E104" s="1" t="s">
        <v>17</v>
      </c>
      <c r="F104" s="1" t="s">
        <v>14</v>
      </c>
      <c r="G104" s="1" t="s">
        <v>59</v>
      </c>
      <c r="H104" s="1" t="s">
        <v>120</v>
      </c>
      <c r="I104" s="2" t="s">
        <v>48</v>
      </c>
      <c r="J104" s="1" t="s">
        <v>13</v>
      </c>
      <c r="K104" s="1" t="s">
        <v>40</v>
      </c>
      <c r="L104" s="1" t="s">
        <v>16</v>
      </c>
      <c r="M104" s="2" t="s">
        <v>121</v>
      </c>
      <c r="N104" s="3">
        <v>140</v>
      </c>
      <c r="O104" s="3">
        <v>295</v>
      </c>
      <c r="P104" s="4">
        <f t="shared" si="2"/>
        <v>128</v>
      </c>
      <c r="Q104" s="5">
        <v>15</v>
      </c>
      <c r="S104" s="5">
        <v>27</v>
      </c>
      <c r="U104" s="5">
        <v>31</v>
      </c>
      <c r="W104" s="5">
        <v>55</v>
      </c>
      <c r="Y104" s="5">
        <v>15</v>
      </c>
      <c r="AA104" s="5">
        <v>16</v>
      </c>
    </row>
    <row r="105" spans="1:28" ht="69.75" customHeight="1">
      <c r="A105" s="1" t="e" vm="101">
        <v>#VALUE!</v>
      </c>
      <c r="B105" s="1" t="str">
        <f t="shared" si="3"/>
        <v>PDPAB01427.01BLACK LEATHER</v>
      </c>
      <c r="C105" s="1" t="s">
        <v>12</v>
      </c>
      <c r="D105" s="1" t="s">
        <v>13</v>
      </c>
      <c r="E105" s="1" t="s">
        <v>17</v>
      </c>
      <c r="F105" s="1" t="s">
        <v>14</v>
      </c>
      <c r="G105" s="1" t="s">
        <v>182</v>
      </c>
      <c r="H105" s="1" t="s">
        <v>198</v>
      </c>
      <c r="I105" s="2" t="s">
        <v>50</v>
      </c>
      <c r="J105" s="1" t="s">
        <v>13</v>
      </c>
      <c r="K105" s="1" t="s">
        <v>40</v>
      </c>
      <c r="L105" s="1" t="s">
        <v>16</v>
      </c>
      <c r="M105" s="2" t="s">
        <v>199</v>
      </c>
      <c r="N105" s="3">
        <v>100</v>
      </c>
      <c r="O105" s="3">
        <v>225</v>
      </c>
      <c r="P105" s="4">
        <f t="shared" si="2"/>
        <v>69</v>
      </c>
      <c r="S105" s="5">
        <v>11</v>
      </c>
      <c r="U105" s="5">
        <v>23</v>
      </c>
      <c r="W105" s="5">
        <v>35</v>
      </c>
      <c r="Y105" s="5">
        <v>10</v>
      </c>
      <c r="AA105" s="5">
        <v>11</v>
      </c>
    </row>
    <row r="106" spans="1:28" ht="69.75" customHeight="1">
      <c r="A106" s="1" t="e" vm="102">
        <v>#VALUE!</v>
      </c>
      <c r="B106" s="1" t="str">
        <f t="shared" si="3"/>
        <v>PDPAB01427.01TAUPE SUEDE</v>
      </c>
      <c r="C106" s="1" t="s">
        <v>12</v>
      </c>
      <c r="D106" s="1" t="s">
        <v>13</v>
      </c>
      <c r="E106" s="1" t="s">
        <v>17</v>
      </c>
      <c r="F106" s="1" t="s">
        <v>14</v>
      </c>
      <c r="G106" s="1" t="s">
        <v>182</v>
      </c>
      <c r="H106" s="1" t="s">
        <v>198</v>
      </c>
      <c r="I106" s="2" t="s">
        <v>191</v>
      </c>
      <c r="J106" s="1" t="s">
        <v>13</v>
      </c>
      <c r="K106" s="1" t="s">
        <v>40</v>
      </c>
      <c r="L106" s="1" t="s">
        <v>16</v>
      </c>
      <c r="M106" s="2" t="s">
        <v>199</v>
      </c>
      <c r="N106" s="3">
        <v>100</v>
      </c>
      <c r="O106" s="3">
        <v>225</v>
      </c>
      <c r="P106" s="4">
        <f t="shared" si="2"/>
        <v>56</v>
      </c>
      <c r="S106" s="5">
        <v>9</v>
      </c>
      <c r="U106" s="5">
        <v>18</v>
      </c>
      <c r="W106" s="5">
        <v>29</v>
      </c>
      <c r="Y106" s="5">
        <v>7</v>
      </c>
      <c r="AA106" s="5">
        <v>7</v>
      </c>
    </row>
    <row r="107" spans="1:28" ht="69.75" customHeight="1">
      <c r="A107" s="1" t="e" vm="103">
        <v>#VALUE!</v>
      </c>
      <c r="B107" s="1" t="str">
        <f t="shared" si="3"/>
        <v>PDPAB01418.01BLACK</v>
      </c>
      <c r="C107" s="1" t="s">
        <v>12</v>
      </c>
      <c r="D107" s="1" t="s">
        <v>13</v>
      </c>
      <c r="E107" s="1" t="s">
        <v>47</v>
      </c>
      <c r="F107" s="1" t="s">
        <v>14</v>
      </c>
      <c r="G107" s="1" t="s">
        <v>182</v>
      </c>
      <c r="H107" s="1" t="s">
        <v>188</v>
      </c>
      <c r="I107" s="2" t="s">
        <v>19</v>
      </c>
      <c r="J107" s="1" t="s">
        <v>13</v>
      </c>
      <c r="K107" s="1" t="s">
        <v>40</v>
      </c>
      <c r="L107" s="1" t="s">
        <v>16</v>
      </c>
      <c r="M107" s="2" t="s">
        <v>189</v>
      </c>
      <c r="N107" s="3">
        <v>100</v>
      </c>
      <c r="O107" s="3">
        <v>225</v>
      </c>
      <c r="P107" s="4">
        <f t="shared" si="2"/>
        <v>120</v>
      </c>
      <c r="S107" s="5">
        <v>21</v>
      </c>
      <c r="U107" s="5">
        <v>39</v>
      </c>
      <c r="W107" s="5">
        <v>60</v>
      </c>
      <c r="Y107" s="5">
        <v>13</v>
      </c>
      <c r="AA107" s="5">
        <v>16</v>
      </c>
    </row>
    <row r="108" spans="1:28" ht="69.75" customHeight="1">
      <c r="A108" s="1" t="e" vm="104">
        <v>#VALUE!</v>
      </c>
      <c r="B108" s="1" t="str">
        <f t="shared" si="3"/>
        <v>PDPAB01418.01COGNAC</v>
      </c>
      <c r="C108" s="1" t="s">
        <v>12</v>
      </c>
      <c r="D108" s="1" t="s">
        <v>13</v>
      </c>
      <c r="E108" s="1" t="s">
        <v>47</v>
      </c>
      <c r="F108" s="1" t="s">
        <v>14</v>
      </c>
      <c r="G108" s="1" t="s">
        <v>182</v>
      </c>
      <c r="H108" s="1" t="s">
        <v>188</v>
      </c>
      <c r="I108" s="2" t="s">
        <v>101</v>
      </c>
      <c r="J108" s="1" t="s">
        <v>13</v>
      </c>
      <c r="K108" s="1" t="s">
        <v>40</v>
      </c>
      <c r="L108" s="1" t="s">
        <v>16</v>
      </c>
      <c r="M108" s="2" t="s">
        <v>189</v>
      </c>
      <c r="N108" s="3">
        <v>100</v>
      </c>
      <c r="O108" s="3">
        <v>225</v>
      </c>
      <c r="P108" s="4">
        <f t="shared" si="2"/>
        <v>87</v>
      </c>
      <c r="S108" s="5">
        <v>14</v>
      </c>
      <c r="U108" s="5">
        <v>29</v>
      </c>
      <c r="W108" s="5">
        <v>44</v>
      </c>
      <c r="Y108" s="5">
        <v>13</v>
      </c>
      <c r="AA108" s="5">
        <v>14</v>
      </c>
    </row>
    <row r="109" spans="1:28" ht="69.75" customHeight="1">
      <c r="A109" s="1" t="s">
        <v>222</v>
      </c>
      <c r="B109" s="1" t="str">
        <f t="shared" si="3"/>
        <v>PDPAB01075.01ANTHRACITE</v>
      </c>
      <c r="C109" s="1" t="s">
        <v>12</v>
      </c>
      <c r="D109" s="1" t="s">
        <v>13</v>
      </c>
      <c r="E109" s="1" t="s">
        <v>115</v>
      </c>
      <c r="F109" s="1" t="s">
        <v>14</v>
      </c>
      <c r="G109" s="1" t="s">
        <v>59</v>
      </c>
      <c r="H109" s="1" t="s">
        <v>116</v>
      </c>
      <c r="I109" s="2" t="s">
        <v>64</v>
      </c>
      <c r="J109" s="1" t="s">
        <v>13</v>
      </c>
      <c r="K109" s="1" t="s">
        <v>40</v>
      </c>
      <c r="L109" s="1" t="s">
        <v>16</v>
      </c>
      <c r="M109" s="2" t="s">
        <v>117</v>
      </c>
      <c r="N109" s="3">
        <v>140</v>
      </c>
      <c r="O109" s="3">
        <v>295</v>
      </c>
      <c r="P109" s="4">
        <f t="shared" si="2"/>
        <v>53</v>
      </c>
      <c r="S109" s="5">
        <v>7</v>
      </c>
      <c r="U109" s="5">
        <v>17</v>
      </c>
      <c r="W109" s="5">
        <v>29</v>
      </c>
      <c r="Y109" s="5">
        <v>36</v>
      </c>
      <c r="AA109" s="5">
        <v>25</v>
      </c>
      <c r="AB109" s="5">
        <v>10</v>
      </c>
    </row>
    <row r="110" spans="1:28" ht="69.75" customHeight="1">
      <c r="A110" s="1" t="e" vm="105">
        <v>#VALUE!</v>
      </c>
      <c r="B110" s="1" t="str">
        <f t="shared" si="3"/>
        <v>PDPAB01075.01BLACK IRON</v>
      </c>
      <c r="C110" s="1" t="s">
        <v>12</v>
      </c>
      <c r="D110" s="1" t="s">
        <v>13</v>
      </c>
      <c r="E110" s="1" t="s">
        <v>115</v>
      </c>
      <c r="F110" s="1" t="s">
        <v>14</v>
      </c>
      <c r="G110" s="1" t="s">
        <v>59</v>
      </c>
      <c r="H110" s="1" t="s">
        <v>116</v>
      </c>
      <c r="I110" s="2" t="s">
        <v>71</v>
      </c>
      <c r="J110" s="1" t="s">
        <v>13</v>
      </c>
      <c r="K110" s="1" t="s">
        <v>40</v>
      </c>
      <c r="L110" s="1" t="s">
        <v>16</v>
      </c>
      <c r="M110" s="2" t="s">
        <v>117</v>
      </c>
      <c r="N110" s="3">
        <v>140</v>
      </c>
      <c r="O110" s="3">
        <v>295</v>
      </c>
      <c r="P110" s="4">
        <f t="shared" si="2"/>
        <v>69</v>
      </c>
      <c r="Q110" s="5">
        <v>9</v>
      </c>
      <c r="S110" s="5">
        <v>20</v>
      </c>
      <c r="U110" s="5">
        <v>23</v>
      </c>
      <c r="W110" s="5">
        <v>17</v>
      </c>
      <c r="Y110" s="5">
        <v>8</v>
      </c>
      <c r="AA110" s="5">
        <v>22</v>
      </c>
      <c r="AB110" s="5">
        <v>6</v>
      </c>
    </row>
    <row r="111" spans="1:28" ht="69.75" customHeight="1">
      <c r="A111" s="1" t="e" vm="106">
        <v>#VALUE!</v>
      </c>
      <c r="B111" s="1" t="str">
        <f t="shared" si="3"/>
        <v>PDPAB01387.01BLACK</v>
      </c>
      <c r="C111" s="1" t="s">
        <v>12</v>
      </c>
      <c r="D111" s="1" t="s">
        <v>13</v>
      </c>
      <c r="E111" s="1" t="s">
        <v>115</v>
      </c>
      <c r="F111" s="1" t="s">
        <v>14</v>
      </c>
      <c r="G111" s="1" t="s">
        <v>22</v>
      </c>
      <c r="H111" s="1" t="s">
        <v>180</v>
      </c>
      <c r="I111" s="2" t="s">
        <v>19</v>
      </c>
      <c r="J111" s="1" t="s">
        <v>13</v>
      </c>
      <c r="K111" s="1" t="s">
        <v>40</v>
      </c>
      <c r="L111" s="1" t="s">
        <v>16</v>
      </c>
      <c r="M111" s="2" t="s">
        <v>181</v>
      </c>
      <c r="N111" s="3">
        <v>95</v>
      </c>
      <c r="O111" s="3">
        <v>200</v>
      </c>
      <c r="P111" s="4">
        <f t="shared" si="2"/>
        <v>79</v>
      </c>
      <c r="S111" s="5">
        <v>10</v>
      </c>
      <c r="T111" s="5">
        <v>3</v>
      </c>
      <c r="U111" s="5">
        <v>20</v>
      </c>
      <c r="V111" s="5">
        <v>6</v>
      </c>
      <c r="W111" s="5">
        <v>32</v>
      </c>
      <c r="X111" s="5">
        <v>8</v>
      </c>
      <c r="Y111" s="5">
        <v>9</v>
      </c>
      <c r="Z111" s="5">
        <v>5</v>
      </c>
      <c r="AA111" s="5">
        <v>8</v>
      </c>
      <c r="AB111" s="5">
        <v>5</v>
      </c>
    </row>
    <row r="112" spans="1:28" ht="69.75" customHeight="1">
      <c r="A112" s="1" t="e" vm="107">
        <v>#VALUE!</v>
      </c>
      <c r="B112" s="1" t="str">
        <f t="shared" si="3"/>
        <v>PDPAB01387.01CHALK</v>
      </c>
      <c r="C112" s="1" t="s">
        <v>12</v>
      </c>
      <c r="D112" s="1" t="s">
        <v>13</v>
      </c>
      <c r="E112" s="1" t="s">
        <v>115</v>
      </c>
      <c r="F112" s="1" t="s">
        <v>14</v>
      </c>
      <c r="G112" s="1" t="s">
        <v>22</v>
      </c>
      <c r="H112" s="1" t="s">
        <v>180</v>
      </c>
      <c r="I112" s="2" t="s">
        <v>143</v>
      </c>
      <c r="J112" s="1" t="s">
        <v>13</v>
      </c>
      <c r="K112" s="1" t="s">
        <v>40</v>
      </c>
      <c r="L112" s="1" t="s">
        <v>16</v>
      </c>
      <c r="M112" s="2" t="s">
        <v>181</v>
      </c>
      <c r="N112" s="3">
        <v>95</v>
      </c>
      <c r="O112" s="3">
        <v>200</v>
      </c>
      <c r="P112" s="4">
        <f t="shared" si="2"/>
        <v>81</v>
      </c>
      <c r="S112" s="5">
        <v>10</v>
      </c>
      <c r="T112" s="5">
        <v>2</v>
      </c>
      <c r="U112" s="5">
        <v>23</v>
      </c>
      <c r="V112" s="5">
        <v>4</v>
      </c>
      <c r="W112" s="5">
        <v>36</v>
      </c>
      <c r="X112" s="5">
        <v>6</v>
      </c>
      <c r="Y112" s="5">
        <v>10</v>
      </c>
      <c r="Z112" s="5">
        <v>3</v>
      </c>
      <c r="AA112" s="5">
        <v>10</v>
      </c>
      <c r="AB112" s="5">
        <v>3</v>
      </c>
    </row>
    <row r="113" spans="1:28" ht="69.75" customHeight="1">
      <c r="A113" s="1" t="e" vm="108">
        <v>#VALUE!</v>
      </c>
      <c r="B113" s="1" t="str">
        <f t="shared" si="3"/>
        <v>PDPAB01419.01BLACK</v>
      </c>
      <c r="C113" s="1" t="s">
        <v>12</v>
      </c>
      <c r="D113" s="1" t="s">
        <v>13</v>
      </c>
      <c r="E113" s="1" t="s">
        <v>86</v>
      </c>
      <c r="F113" s="1" t="s">
        <v>14</v>
      </c>
      <c r="G113" s="1" t="s">
        <v>182</v>
      </c>
      <c r="H113" s="1" t="s">
        <v>192</v>
      </c>
      <c r="I113" s="2" t="s">
        <v>19</v>
      </c>
      <c r="J113" s="1" t="s">
        <v>13</v>
      </c>
      <c r="K113" s="1" t="s">
        <v>40</v>
      </c>
      <c r="L113" s="1" t="s">
        <v>16</v>
      </c>
      <c r="M113" s="2" t="s">
        <v>193</v>
      </c>
      <c r="N113" s="3">
        <v>100</v>
      </c>
      <c r="O113" s="3">
        <v>225</v>
      </c>
      <c r="P113" s="4">
        <f t="shared" si="2"/>
        <v>97</v>
      </c>
      <c r="S113" s="5">
        <v>15</v>
      </c>
      <c r="U113" s="5">
        <v>31</v>
      </c>
      <c r="W113" s="5">
        <v>51</v>
      </c>
      <c r="Y113" s="5">
        <v>38</v>
      </c>
      <c r="AA113" s="5">
        <v>28</v>
      </c>
      <c r="AB113" s="5">
        <v>6</v>
      </c>
    </row>
    <row r="114" spans="1:28" ht="69.75" customHeight="1">
      <c r="A114" s="1" t="e" vm="109">
        <v>#VALUE!</v>
      </c>
      <c r="B114" s="1" t="str">
        <f t="shared" si="3"/>
        <v>PDPAB01419.01COGNAC</v>
      </c>
      <c r="C114" s="1" t="s">
        <v>12</v>
      </c>
      <c r="D114" s="1" t="s">
        <v>13</v>
      </c>
      <c r="E114" s="1" t="s">
        <v>86</v>
      </c>
      <c r="F114" s="1" t="s">
        <v>14</v>
      </c>
      <c r="G114" s="1" t="s">
        <v>182</v>
      </c>
      <c r="H114" s="1" t="s">
        <v>192</v>
      </c>
      <c r="I114" s="2" t="s">
        <v>101</v>
      </c>
      <c r="J114" s="1" t="s">
        <v>13</v>
      </c>
      <c r="K114" s="1" t="s">
        <v>40</v>
      </c>
      <c r="L114" s="1" t="s">
        <v>16</v>
      </c>
      <c r="M114" s="2" t="s">
        <v>193</v>
      </c>
      <c r="N114" s="3">
        <v>100</v>
      </c>
      <c r="O114" s="3">
        <v>225</v>
      </c>
      <c r="P114" s="4">
        <f t="shared" si="2"/>
        <v>36</v>
      </c>
      <c r="S114" s="5">
        <v>6</v>
      </c>
      <c r="U114" s="5">
        <v>12</v>
      </c>
      <c r="W114" s="5">
        <v>18</v>
      </c>
      <c r="Y114" s="5">
        <v>6</v>
      </c>
      <c r="AA114" s="5">
        <v>6</v>
      </c>
    </row>
    <row r="115" spans="1:28" ht="69.75" customHeight="1">
      <c r="A115" s="1" t="e" vm="110">
        <v>#VALUE!</v>
      </c>
      <c r="B115" s="1" t="str">
        <f t="shared" si="3"/>
        <v>PDPAB01419.01GREY</v>
      </c>
      <c r="C115" s="1" t="s">
        <v>12</v>
      </c>
      <c r="D115" s="1" t="s">
        <v>13</v>
      </c>
      <c r="E115" s="1" t="s">
        <v>86</v>
      </c>
      <c r="F115" s="1" t="s">
        <v>14</v>
      </c>
      <c r="G115" s="1" t="s">
        <v>182</v>
      </c>
      <c r="H115" s="1" t="s">
        <v>192</v>
      </c>
      <c r="I115" s="2" t="s">
        <v>144</v>
      </c>
      <c r="J115" s="1" t="s">
        <v>13</v>
      </c>
      <c r="K115" s="1" t="s">
        <v>40</v>
      </c>
      <c r="L115" s="1" t="s">
        <v>16</v>
      </c>
      <c r="M115" s="2" t="s">
        <v>193</v>
      </c>
      <c r="N115" s="3">
        <v>100</v>
      </c>
      <c r="O115" s="3">
        <v>225</v>
      </c>
      <c r="P115" s="4">
        <f t="shared" si="2"/>
        <v>15</v>
      </c>
      <c r="S115" s="5">
        <v>3</v>
      </c>
      <c r="U115" s="5">
        <v>5</v>
      </c>
      <c r="W115" s="5">
        <v>7</v>
      </c>
      <c r="Y115" s="5">
        <v>9</v>
      </c>
      <c r="AA115" s="5">
        <v>6</v>
      </c>
      <c r="AB115" s="5">
        <v>2</v>
      </c>
    </row>
    <row r="116" spans="1:28" ht="69.75" customHeight="1">
      <c r="B116" s="1" t="str">
        <f t="shared" si="3"/>
        <v>PDPAB01420.01BLACK LEATHER</v>
      </c>
      <c r="C116" s="1" t="s">
        <v>12</v>
      </c>
      <c r="D116" s="1" t="s">
        <v>13</v>
      </c>
      <c r="E116" s="1" t="s">
        <v>86</v>
      </c>
      <c r="F116" s="1" t="s">
        <v>14</v>
      </c>
      <c r="G116" s="1" t="s">
        <v>182</v>
      </c>
      <c r="H116" s="1" t="s">
        <v>194</v>
      </c>
      <c r="I116" s="2" t="s">
        <v>50</v>
      </c>
      <c r="J116" s="1" t="s">
        <v>13</v>
      </c>
      <c r="K116" s="1" t="s">
        <v>40</v>
      </c>
      <c r="L116" s="1" t="s">
        <v>16</v>
      </c>
      <c r="M116" s="2" t="s">
        <v>195</v>
      </c>
      <c r="N116" s="3">
        <v>110</v>
      </c>
      <c r="O116" s="3">
        <v>245</v>
      </c>
      <c r="P116" s="4">
        <f t="shared" si="2"/>
        <v>24</v>
      </c>
      <c r="S116" s="5">
        <v>4</v>
      </c>
      <c r="U116" s="5">
        <v>8</v>
      </c>
      <c r="W116" s="5">
        <v>12</v>
      </c>
      <c r="Y116" s="5">
        <v>15</v>
      </c>
      <c r="AA116" s="5">
        <v>10</v>
      </c>
      <c r="AB116" s="5">
        <v>3</v>
      </c>
    </row>
    <row r="117" spans="1:28" ht="69.75" customHeight="1">
      <c r="A117" s="1" t="e" vm="111">
        <v>#VALUE!</v>
      </c>
      <c r="B117" s="1" t="str">
        <f t="shared" si="3"/>
        <v>PDPAB01420.01DARK BROWN SUEDE</v>
      </c>
      <c r="C117" s="1" t="s">
        <v>12</v>
      </c>
      <c r="D117" s="1" t="s">
        <v>13</v>
      </c>
      <c r="E117" s="1" t="s">
        <v>86</v>
      </c>
      <c r="F117" s="1" t="s">
        <v>14</v>
      </c>
      <c r="G117" s="1" t="s">
        <v>182</v>
      </c>
      <c r="H117" s="1" t="s">
        <v>194</v>
      </c>
      <c r="I117" s="2" t="s">
        <v>190</v>
      </c>
      <c r="J117" s="1" t="s">
        <v>13</v>
      </c>
      <c r="K117" s="1" t="s">
        <v>40</v>
      </c>
      <c r="L117" s="1" t="s">
        <v>16</v>
      </c>
      <c r="M117" s="2" t="s">
        <v>195</v>
      </c>
      <c r="N117" s="3">
        <v>110</v>
      </c>
      <c r="O117" s="3">
        <v>245</v>
      </c>
      <c r="P117" s="4">
        <f t="shared" ref="P117:P132" si="4">SUM(Q117:X117)</f>
        <v>26</v>
      </c>
      <c r="S117" s="5">
        <v>4</v>
      </c>
      <c r="U117" s="5">
        <v>8</v>
      </c>
      <c r="W117" s="5">
        <v>14</v>
      </c>
      <c r="Y117" s="5">
        <v>17</v>
      </c>
      <c r="AA117" s="5">
        <v>12</v>
      </c>
      <c r="AB117" s="5">
        <v>4</v>
      </c>
    </row>
    <row r="118" spans="1:28" ht="69.75" customHeight="1">
      <c r="A118" s="1" t="e" vm="112">
        <v>#VALUE!</v>
      </c>
      <c r="B118" s="1" t="str">
        <f t="shared" si="3"/>
        <v>PDPAB01421.01BLACK LEATHER</v>
      </c>
      <c r="C118" s="1" t="s">
        <v>12</v>
      </c>
      <c r="D118" s="1" t="s">
        <v>13</v>
      </c>
      <c r="E118" s="1" t="s">
        <v>86</v>
      </c>
      <c r="F118" s="1" t="s">
        <v>14</v>
      </c>
      <c r="G118" s="1" t="s">
        <v>182</v>
      </c>
      <c r="H118" s="1" t="s">
        <v>196</v>
      </c>
      <c r="I118" s="2" t="s">
        <v>50</v>
      </c>
      <c r="J118" s="1" t="s">
        <v>13</v>
      </c>
      <c r="K118" s="1" t="s">
        <v>40</v>
      </c>
      <c r="L118" s="1" t="s">
        <v>16</v>
      </c>
      <c r="M118" s="2" t="s">
        <v>197</v>
      </c>
      <c r="N118" s="3">
        <v>100</v>
      </c>
      <c r="O118" s="3">
        <v>225</v>
      </c>
      <c r="P118" s="4">
        <f t="shared" si="4"/>
        <v>81</v>
      </c>
      <c r="S118" s="5">
        <v>14</v>
      </c>
      <c r="U118" s="5">
        <v>27</v>
      </c>
      <c r="W118" s="5">
        <v>40</v>
      </c>
      <c r="Y118" s="5">
        <v>12</v>
      </c>
      <c r="AA118" s="5">
        <v>13</v>
      </c>
    </row>
    <row r="119" spans="1:28" ht="69.75" customHeight="1">
      <c r="A119" s="1" t="e" vm="113">
        <v>#VALUE!</v>
      </c>
      <c r="B119" s="1" t="str">
        <f t="shared" si="3"/>
        <v>PDPAB01429.01BLACK</v>
      </c>
      <c r="C119" s="1" t="s">
        <v>12</v>
      </c>
      <c r="D119" s="1" t="s">
        <v>13</v>
      </c>
      <c r="E119" s="1" t="s">
        <v>86</v>
      </c>
      <c r="F119" s="1" t="s">
        <v>14</v>
      </c>
      <c r="G119" s="1" t="s">
        <v>182</v>
      </c>
      <c r="H119" s="1" t="s">
        <v>200</v>
      </c>
      <c r="I119" s="2" t="s">
        <v>19</v>
      </c>
      <c r="J119" s="1" t="s">
        <v>13</v>
      </c>
      <c r="K119" s="1" t="s">
        <v>40</v>
      </c>
      <c r="L119" s="1" t="s">
        <v>16</v>
      </c>
      <c r="M119" s="2" t="s">
        <v>201</v>
      </c>
      <c r="N119" s="3">
        <v>100</v>
      </c>
      <c r="O119" s="3">
        <v>225</v>
      </c>
      <c r="P119" s="4">
        <f t="shared" si="4"/>
        <v>54</v>
      </c>
      <c r="S119" s="5">
        <v>9</v>
      </c>
      <c r="U119" s="5">
        <v>18</v>
      </c>
      <c r="W119" s="5">
        <v>27</v>
      </c>
      <c r="Y119" s="5">
        <v>9</v>
      </c>
      <c r="AA119" s="5">
        <v>9</v>
      </c>
    </row>
    <row r="120" spans="1:28" ht="69.75" customHeight="1">
      <c r="A120" s="1" t="e" vm="114">
        <v>#VALUE!</v>
      </c>
      <c r="B120" s="1" t="str">
        <f t="shared" si="3"/>
        <v>PDPAB01429.01COGNAC</v>
      </c>
      <c r="C120" s="1" t="s">
        <v>12</v>
      </c>
      <c r="D120" s="1" t="s">
        <v>13</v>
      </c>
      <c r="E120" s="1" t="s">
        <v>86</v>
      </c>
      <c r="F120" s="1" t="s">
        <v>14</v>
      </c>
      <c r="G120" s="1" t="s">
        <v>182</v>
      </c>
      <c r="H120" s="1" t="s">
        <v>200</v>
      </c>
      <c r="I120" s="2" t="s">
        <v>101</v>
      </c>
      <c r="J120" s="1" t="s">
        <v>13</v>
      </c>
      <c r="K120" s="1" t="s">
        <v>40</v>
      </c>
      <c r="L120" s="1" t="s">
        <v>16</v>
      </c>
      <c r="M120" s="2" t="s">
        <v>201</v>
      </c>
      <c r="N120" s="3">
        <v>100</v>
      </c>
      <c r="O120" s="3">
        <v>225</v>
      </c>
      <c r="P120" s="4">
        <f t="shared" si="4"/>
        <v>54</v>
      </c>
      <c r="S120" s="5">
        <v>9</v>
      </c>
      <c r="U120" s="5">
        <v>18</v>
      </c>
      <c r="W120" s="5">
        <v>27</v>
      </c>
      <c r="Y120" s="5">
        <v>9</v>
      </c>
      <c r="AA120" s="5">
        <v>9</v>
      </c>
    </row>
    <row r="121" spans="1:28" ht="69.75" customHeight="1">
      <c r="A121" s="1" t="e" vm="115">
        <v>#VALUE!</v>
      </c>
      <c r="B121" s="1" t="str">
        <f t="shared" si="3"/>
        <v>PDPAB01050.01BLACK</v>
      </c>
      <c r="C121" s="1" t="s">
        <v>12</v>
      </c>
      <c r="D121" s="1" t="s">
        <v>13</v>
      </c>
      <c r="E121" s="1" t="s">
        <v>83</v>
      </c>
      <c r="F121" s="1" t="s">
        <v>14</v>
      </c>
      <c r="G121" s="1" t="s">
        <v>59</v>
      </c>
      <c r="H121" s="1" t="s">
        <v>84</v>
      </c>
      <c r="I121" s="2" t="s">
        <v>19</v>
      </c>
      <c r="J121" s="1" t="s">
        <v>13</v>
      </c>
      <c r="K121" s="1" t="s">
        <v>40</v>
      </c>
      <c r="L121" s="1" t="s">
        <v>16</v>
      </c>
      <c r="M121" s="2" t="s">
        <v>85</v>
      </c>
      <c r="N121" s="3">
        <v>150</v>
      </c>
      <c r="O121" s="3">
        <v>320</v>
      </c>
      <c r="P121" s="4">
        <f t="shared" si="4"/>
        <v>176</v>
      </c>
      <c r="Q121" s="5">
        <v>2</v>
      </c>
      <c r="S121" s="5">
        <v>27</v>
      </c>
      <c r="U121" s="5">
        <v>57</v>
      </c>
      <c r="W121" s="5">
        <v>90</v>
      </c>
      <c r="Y121" s="5">
        <v>45</v>
      </c>
      <c r="AA121" s="5">
        <v>40</v>
      </c>
      <c r="AB121" s="5">
        <v>6</v>
      </c>
    </row>
    <row r="122" spans="1:28" ht="69.75" customHeight="1">
      <c r="A122" s="1" t="s">
        <v>222</v>
      </c>
      <c r="B122" s="1" t="str">
        <f t="shared" si="3"/>
        <v>PDPAB01050.01TAUPE</v>
      </c>
      <c r="C122" s="1" t="s">
        <v>12</v>
      </c>
      <c r="D122" s="1" t="s">
        <v>13</v>
      </c>
      <c r="E122" s="1" t="s">
        <v>83</v>
      </c>
      <c r="F122" s="1" t="s">
        <v>14</v>
      </c>
      <c r="G122" s="1" t="s">
        <v>59</v>
      </c>
      <c r="H122" s="1" t="s">
        <v>84</v>
      </c>
      <c r="I122" s="2" t="s">
        <v>78</v>
      </c>
      <c r="J122" s="1" t="s">
        <v>13</v>
      </c>
      <c r="K122" s="1" t="s">
        <v>40</v>
      </c>
      <c r="L122" s="1" t="s">
        <v>16</v>
      </c>
      <c r="M122" s="2" t="s">
        <v>85</v>
      </c>
      <c r="N122" s="3">
        <v>150</v>
      </c>
      <c r="O122" s="3">
        <v>320</v>
      </c>
      <c r="P122" s="4">
        <f t="shared" si="4"/>
        <v>51</v>
      </c>
      <c r="Q122" s="5">
        <v>1</v>
      </c>
      <c r="S122" s="5">
        <v>9</v>
      </c>
      <c r="U122" s="5">
        <v>16</v>
      </c>
      <c r="W122" s="5">
        <v>25</v>
      </c>
      <c r="Y122" s="5">
        <v>16</v>
      </c>
      <c r="AA122" s="5">
        <v>13</v>
      </c>
      <c r="AB122" s="5">
        <v>2</v>
      </c>
    </row>
    <row r="123" spans="1:28" ht="69.75" customHeight="1">
      <c r="A123" s="1" t="e" vm="116">
        <v>#VALUE!</v>
      </c>
      <c r="B123" s="1" t="str">
        <f t="shared" si="3"/>
        <v>PDPAB01053.01BLACK</v>
      </c>
      <c r="C123" s="1" t="s">
        <v>12</v>
      </c>
      <c r="D123" s="1" t="s">
        <v>13</v>
      </c>
      <c r="E123" s="1" t="s">
        <v>17</v>
      </c>
      <c r="F123" s="1" t="s">
        <v>14</v>
      </c>
      <c r="G123" s="1" t="s">
        <v>22</v>
      </c>
      <c r="H123" s="1" t="s">
        <v>89</v>
      </c>
      <c r="I123" s="2" t="s">
        <v>19</v>
      </c>
      <c r="J123" s="1" t="s">
        <v>13</v>
      </c>
      <c r="K123" s="1" t="s">
        <v>40</v>
      </c>
      <c r="L123" s="1" t="s">
        <v>16</v>
      </c>
      <c r="M123" s="2" t="s">
        <v>90</v>
      </c>
      <c r="N123" s="3">
        <v>95</v>
      </c>
      <c r="O123" s="3">
        <v>200</v>
      </c>
      <c r="P123" s="4">
        <f t="shared" si="4"/>
        <v>22</v>
      </c>
      <c r="Q123" s="5">
        <v>4</v>
      </c>
      <c r="S123" s="5">
        <v>6</v>
      </c>
      <c r="U123" s="5">
        <v>6</v>
      </c>
      <c r="W123" s="5">
        <v>6</v>
      </c>
      <c r="Y123" s="5">
        <v>4</v>
      </c>
      <c r="Z123" s="5">
        <v>1</v>
      </c>
      <c r="AA123" s="5">
        <v>2</v>
      </c>
    </row>
    <row r="124" spans="1:28" ht="69.75" customHeight="1">
      <c r="A124" s="1" t="e" vm="117">
        <v>#VALUE!</v>
      </c>
      <c r="B124" s="1" t="str">
        <f t="shared" si="3"/>
        <v>PDPAB01052.01BLACK</v>
      </c>
      <c r="C124" s="1" t="s">
        <v>12</v>
      </c>
      <c r="D124" s="1" t="s">
        <v>13</v>
      </c>
      <c r="E124" s="1" t="s">
        <v>86</v>
      </c>
      <c r="F124" s="1" t="s">
        <v>14</v>
      </c>
      <c r="G124" s="1" t="s">
        <v>22</v>
      </c>
      <c r="H124" s="1" t="s">
        <v>87</v>
      </c>
      <c r="I124" s="2" t="s">
        <v>19</v>
      </c>
      <c r="J124" s="1" t="s">
        <v>13</v>
      </c>
      <c r="K124" s="1" t="s">
        <v>40</v>
      </c>
      <c r="L124" s="1" t="s">
        <v>16</v>
      </c>
      <c r="M124" s="2" t="s">
        <v>88</v>
      </c>
      <c r="N124" s="3">
        <v>105</v>
      </c>
      <c r="O124" s="3">
        <v>225</v>
      </c>
      <c r="P124" s="4">
        <f t="shared" si="4"/>
        <v>98</v>
      </c>
      <c r="Q124" s="5">
        <v>19</v>
      </c>
      <c r="S124" s="5">
        <v>27</v>
      </c>
      <c r="U124" s="5">
        <v>30</v>
      </c>
      <c r="W124" s="5">
        <v>22</v>
      </c>
      <c r="Y124" s="5">
        <v>13</v>
      </c>
      <c r="AA124" s="5">
        <v>5</v>
      </c>
      <c r="AB124" s="5">
        <v>1</v>
      </c>
    </row>
    <row r="125" spans="1:28" ht="69.75" customHeight="1">
      <c r="A125" s="1" t="e" vm="118">
        <v>#VALUE!</v>
      </c>
      <c r="B125" s="1" t="str">
        <f t="shared" si="3"/>
        <v>PDPAB01054.01BLACK</v>
      </c>
      <c r="C125" s="1" t="s">
        <v>12</v>
      </c>
      <c r="D125" s="1" t="s">
        <v>13</v>
      </c>
      <c r="E125" s="1" t="s">
        <v>86</v>
      </c>
      <c r="F125" s="1" t="s">
        <v>14</v>
      </c>
      <c r="G125" s="1" t="s">
        <v>22</v>
      </c>
      <c r="H125" s="1" t="s">
        <v>91</v>
      </c>
      <c r="I125" s="2" t="s">
        <v>19</v>
      </c>
      <c r="J125" s="1" t="s">
        <v>13</v>
      </c>
      <c r="K125" s="1" t="s">
        <v>40</v>
      </c>
      <c r="L125" s="1" t="s">
        <v>16</v>
      </c>
      <c r="M125" s="2" t="s">
        <v>92</v>
      </c>
      <c r="N125" s="3">
        <v>105</v>
      </c>
      <c r="O125" s="3">
        <v>225</v>
      </c>
      <c r="P125" s="4">
        <f t="shared" si="4"/>
        <v>60</v>
      </c>
      <c r="Q125" s="5">
        <v>6</v>
      </c>
      <c r="S125" s="5">
        <v>14</v>
      </c>
      <c r="U125" s="5">
        <v>15</v>
      </c>
      <c r="W125" s="5">
        <v>25</v>
      </c>
      <c r="AB125" s="5">
        <v>5</v>
      </c>
    </row>
    <row r="126" spans="1:28" ht="69.75" customHeight="1">
      <c r="A126" s="1" t="e" vm="119">
        <v>#VALUE!</v>
      </c>
      <c r="B126" s="1" t="str">
        <f t="shared" si="3"/>
        <v>PDPAB00998.01BLACK</v>
      </c>
      <c r="C126" s="1" t="s">
        <v>12</v>
      </c>
      <c r="D126" s="1" t="s">
        <v>13</v>
      </c>
      <c r="E126" s="1" t="s">
        <v>32</v>
      </c>
      <c r="F126" s="1" t="s">
        <v>14</v>
      </c>
      <c r="G126" s="1" t="s">
        <v>22</v>
      </c>
      <c r="H126" s="1" t="s">
        <v>39</v>
      </c>
      <c r="I126" s="2" t="s">
        <v>19</v>
      </c>
      <c r="J126" s="1" t="s">
        <v>13</v>
      </c>
      <c r="K126" s="1" t="s">
        <v>40</v>
      </c>
      <c r="L126" s="1" t="s">
        <v>16</v>
      </c>
      <c r="M126" s="2" t="s">
        <v>41</v>
      </c>
      <c r="N126" s="3">
        <v>85</v>
      </c>
      <c r="O126" s="3">
        <v>180</v>
      </c>
      <c r="P126" s="4">
        <f t="shared" si="4"/>
        <v>24</v>
      </c>
      <c r="Q126" s="5">
        <v>6</v>
      </c>
      <c r="S126" s="5">
        <v>6</v>
      </c>
      <c r="U126" s="5">
        <v>6</v>
      </c>
      <c r="W126" s="5">
        <v>6</v>
      </c>
      <c r="Y126" s="5">
        <v>6</v>
      </c>
      <c r="AA126" s="5">
        <v>2</v>
      </c>
      <c r="AB126" s="5">
        <v>1</v>
      </c>
    </row>
    <row r="127" spans="1:28" ht="69.75" customHeight="1">
      <c r="A127" s="1" t="e" vm="120">
        <v>#VALUE!</v>
      </c>
      <c r="B127" s="1" t="str">
        <f t="shared" si="3"/>
        <v>PDPAB00998.01SAND/BEIGE</v>
      </c>
      <c r="C127" s="1" t="s">
        <v>12</v>
      </c>
      <c r="D127" s="1" t="s">
        <v>13</v>
      </c>
      <c r="E127" s="1" t="s">
        <v>32</v>
      </c>
      <c r="F127" s="1" t="s">
        <v>14</v>
      </c>
      <c r="G127" s="1" t="s">
        <v>22</v>
      </c>
      <c r="H127" s="1" t="s">
        <v>39</v>
      </c>
      <c r="I127" s="2" t="s">
        <v>42</v>
      </c>
      <c r="J127" s="1" t="s">
        <v>13</v>
      </c>
      <c r="K127" s="1" t="s">
        <v>40</v>
      </c>
      <c r="L127" s="1" t="s">
        <v>16</v>
      </c>
      <c r="M127" s="2" t="s">
        <v>41</v>
      </c>
      <c r="N127" s="3">
        <v>85</v>
      </c>
      <c r="O127" s="3">
        <v>180</v>
      </c>
      <c r="P127" s="4">
        <f t="shared" si="4"/>
        <v>29</v>
      </c>
      <c r="Q127" s="5">
        <v>6</v>
      </c>
      <c r="S127" s="5">
        <v>8</v>
      </c>
      <c r="U127" s="5">
        <v>7</v>
      </c>
      <c r="W127" s="5">
        <v>8</v>
      </c>
      <c r="Y127" s="5">
        <v>8</v>
      </c>
      <c r="Z127" s="5">
        <v>1</v>
      </c>
      <c r="AA127" s="5">
        <v>2</v>
      </c>
      <c r="AB127" s="5">
        <v>1</v>
      </c>
    </row>
    <row r="128" spans="1:28" ht="69.75" customHeight="1">
      <c r="A128" s="1" t="e" vm="121">
        <v>#VALUE!</v>
      </c>
      <c r="B128" s="1" t="str">
        <f t="shared" si="3"/>
        <v>PDPAB01057.01BLACK IRON</v>
      </c>
      <c r="C128" s="1" t="s">
        <v>12</v>
      </c>
      <c r="D128" s="1" t="s">
        <v>13</v>
      </c>
      <c r="E128" s="1" t="s">
        <v>86</v>
      </c>
      <c r="F128" s="1" t="s">
        <v>14</v>
      </c>
      <c r="G128" s="1" t="s">
        <v>59</v>
      </c>
      <c r="H128" s="1" t="s">
        <v>93</v>
      </c>
      <c r="I128" s="2" t="s">
        <v>71</v>
      </c>
      <c r="J128" s="1" t="s">
        <v>13</v>
      </c>
      <c r="K128" s="1" t="s">
        <v>40</v>
      </c>
      <c r="L128" s="1" t="s">
        <v>16</v>
      </c>
      <c r="M128" s="2" t="s">
        <v>94</v>
      </c>
      <c r="N128" s="3">
        <v>150</v>
      </c>
      <c r="O128" s="3">
        <v>320</v>
      </c>
      <c r="P128" s="4">
        <f t="shared" si="4"/>
        <v>295</v>
      </c>
      <c r="S128" s="5">
        <v>49</v>
      </c>
      <c r="U128" s="5">
        <v>98</v>
      </c>
      <c r="W128" s="5">
        <v>148</v>
      </c>
      <c r="Y128" s="5">
        <v>48</v>
      </c>
      <c r="AA128" s="5">
        <v>50</v>
      </c>
    </row>
    <row r="129" spans="1:28" ht="69.75" customHeight="1">
      <c r="A129" s="1" t="e" vm="122">
        <v>#VALUE!</v>
      </c>
      <c r="B129" s="1" t="str">
        <f t="shared" si="3"/>
        <v>PDPAB01057.01DARK GREY</v>
      </c>
      <c r="C129" s="1" t="s">
        <v>12</v>
      </c>
      <c r="D129" s="1" t="s">
        <v>13</v>
      </c>
      <c r="E129" s="1" t="s">
        <v>86</v>
      </c>
      <c r="F129" s="1" t="s">
        <v>14</v>
      </c>
      <c r="G129" s="1" t="s">
        <v>59</v>
      </c>
      <c r="H129" s="1" t="s">
        <v>93</v>
      </c>
      <c r="I129" s="2" t="s">
        <v>95</v>
      </c>
      <c r="J129" s="1" t="s">
        <v>13</v>
      </c>
      <c r="K129" s="1" t="s">
        <v>40</v>
      </c>
      <c r="L129" s="1" t="s">
        <v>16</v>
      </c>
      <c r="M129" s="2" t="s">
        <v>94</v>
      </c>
      <c r="N129" s="3">
        <v>150</v>
      </c>
      <c r="O129" s="3">
        <v>320</v>
      </c>
      <c r="P129" s="4">
        <f t="shared" si="4"/>
        <v>48</v>
      </c>
      <c r="Q129" s="5">
        <v>3</v>
      </c>
      <c r="S129" s="5">
        <v>10</v>
      </c>
      <c r="U129" s="5">
        <v>22</v>
      </c>
      <c r="W129" s="5">
        <v>13</v>
      </c>
      <c r="Y129" s="5">
        <v>11</v>
      </c>
      <c r="AA129" s="5">
        <v>1</v>
      </c>
    </row>
    <row r="130" spans="1:28" ht="69.75" customHeight="1">
      <c r="A130" s="1" t="e" vm="123">
        <v>#VALUE!</v>
      </c>
      <c r="B130" s="1" t="str">
        <f t="shared" si="3"/>
        <v>PDPAB01041.01BLACK</v>
      </c>
      <c r="C130" s="1" t="s">
        <v>12</v>
      </c>
      <c r="D130" s="1" t="s">
        <v>13</v>
      </c>
      <c r="E130" s="1" t="s">
        <v>17</v>
      </c>
      <c r="F130" s="1" t="s">
        <v>14</v>
      </c>
      <c r="G130" s="1" t="s">
        <v>22</v>
      </c>
      <c r="H130" s="1" t="s">
        <v>75</v>
      </c>
      <c r="I130" s="2" t="s">
        <v>19</v>
      </c>
      <c r="J130" s="1" t="s">
        <v>13</v>
      </c>
      <c r="K130" s="1" t="s">
        <v>40</v>
      </c>
      <c r="L130" s="1" t="s">
        <v>16</v>
      </c>
      <c r="M130" s="2" t="s">
        <v>76</v>
      </c>
      <c r="N130" s="3">
        <v>138</v>
      </c>
      <c r="O130" s="3">
        <v>295</v>
      </c>
      <c r="P130" s="4">
        <f t="shared" si="4"/>
        <v>83</v>
      </c>
      <c r="S130" s="5">
        <v>14</v>
      </c>
      <c r="U130" s="5">
        <v>32</v>
      </c>
      <c r="W130" s="5">
        <v>37</v>
      </c>
      <c r="Y130" s="5">
        <v>14</v>
      </c>
      <c r="AA130" s="5">
        <v>15</v>
      </c>
      <c r="AB130" s="5">
        <v>3</v>
      </c>
    </row>
    <row r="131" spans="1:28" ht="69.75" customHeight="1">
      <c r="A131" s="1" t="e" vm="124">
        <v>#VALUE!</v>
      </c>
      <c r="B131" s="1" t="str">
        <f t="shared" si="3"/>
        <v>PDPAB01041.01GREEN</v>
      </c>
      <c r="C131" s="1" t="s">
        <v>12</v>
      </c>
      <c r="D131" s="1" t="s">
        <v>13</v>
      </c>
      <c r="E131" s="1" t="s">
        <v>17</v>
      </c>
      <c r="F131" s="1" t="s">
        <v>14</v>
      </c>
      <c r="G131" s="1" t="s">
        <v>22</v>
      </c>
      <c r="H131" s="1" t="s">
        <v>75</v>
      </c>
      <c r="I131" s="2" t="s">
        <v>77</v>
      </c>
      <c r="J131" s="1" t="s">
        <v>13</v>
      </c>
      <c r="K131" s="1" t="s">
        <v>40</v>
      </c>
      <c r="L131" s="1" t="s">
        <v>16</v>
      </c>
      <c r="M131" s="2" t="s">
        <v>76</v>
      </c>
      <c r="N131" s="3">
        <v>138</v>
      </c>
      <c r="O131" s="3">
        <v>295</v>
      </c>
      <c r="P131" s="4">
        <f t="shared" si="4"/>
        <v>75</v>
      </c>
      <c r="Q131" s="5">
        <v>3</v>
      </c>
      <c r="S131" s="5">
        <v>12</v>
      </c>
      <c r="U131" s="5">
        <v>24</v>
      </c>
      <c r="W131" s="5">
        <v>36</v>
      </c>
      <c r="Y131" s="5">
        <v>12</v>
      </c>
      <c r="AA131" s="5">
        <v>12</v>
      </c>
    </row>
    <row r="132" spans="1:28" ht="69.75" customHeight="1">
      <c r="A132" s="1" t="e" vm="125">
        <v>#VALUE!</v>
      </c>
      <c r="B132" s="1" t="str">
        <f t="shared" si="3"/>
        <v>PDPAB01041.01TAUPE</v>
      </c>
      <c r="C132" s="1" t="s">
        <v>12</v>
      </c>
      <c r="D132" s="1" t="s">
        <v>13</v>
      </c>
      <c r="E132" s="1" t="s">
        <v>17</v>
      </c>
      <c r="F132" s="1" t="s">
        <v>14</v>
      </c>
      <c r="G132" s="1" t="s">
        <v>22</v>
      </c>
      <c r="H132" s="1" t="s">
        <v>75</v>
      </c>
      <c r="I132" s="2" t="s">
        <v>78</v>
      </c>
      <c r="J132" s="1" t="s">
        <v>13</v>
      </c>
      <c r="K132" s="1" t="s">
        <v>40</v>
      </c>
      <c r="L132" s="1" t="s">
        <v>16</v>
      </c>
      <c r="M132" s="2" t="s">
        <v>76</v>
      </c>
      <c r="N132" s="3">
        <v>138</v>
      </c>
      <c r="O132" s="3">
        <v>295</v>
      </c>
      <c r="P132" s="4">
        <f t="shared" si="4"/>
        <v>108</v>
      </c>
      <c r="Q132" s="5">
        <v>3</v>
      </c>
      <c r="S132" s="5">
        <v>22</v>
      </c>
      <c r="U132" s="5">
        <v>36</v>
      </c>
      <c r="W132" s="5">
        <v>47</v>
      </c>
      <c r="Y132" s="5">
        <v>20</v>
      </c>
      <c r="AA132" s="5">
        <v>16</v>
      </c>
      <c r="AB132" s="5">
        <v>3</v>
      </c>
    </row>
    <row r="133" spans="1:28">
      <c r="P133" s="4"/>
    </row>
    <row r="134" spans="1:28">
      <c r="P134" s="4">
        <f>SUM(P4:P133)</f>
        <v>20958</v>
      </c>
    </row>
  </sheetData>
  <sortState ref="C4:BF308">
    <sortCondition ref="K4:K308"/>
    <sortCondition ref="M4:M308"/>
    <sortCondition ref="I4:I308"/>
    <sortCondition ref="D4:D308"/>
  </sortState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ATSELL PARE</vt:lpstr>
      <vt:lpstr>qryGridExportToExcelSP</vt:lpstr>
    </vt:vector>
  </TitlesOfParts>
  <Company>Microsoft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>Dators</cp:lastModifiedBy>
  <dcterms:created xsi:type="dcterms:W3CDTF">2025-04-25T19:13:15Z</dcterms:created>
  <dcterms:modified xsi:type="dcterms:W3CDTF">2025-07-29T09:10:50Z</dcterms:modified>
</cp:coreProperties>
</file>